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 firstSheet="3" activeTab="3"/>
  </bookViews>
  <sheets>
    <sheet name="Лист1" sheetId="1" state="hidden" r:id="rId1"/>
    <sheet name="Лист2" sheetId="2" state="hidden" r:id="rId2"/>
    <sheet name="Лист4" sheetId="4" state="hidden" r:id="rId3"/>
    <sheet name="Лист5" sheetId="5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7" i="5" l="1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O40" i="5"/>
  <c r="O41" i="5"/>
  <c r="O42" i="5"/>
  <c r="O43" i="5"/>
  <c r="O44" i="5"/>
  <c r="O45" i="5"/>
  <c r="O46" i="5"/>
  <c r="O47" i="5"/>
  <c r="O48" i="5"/>
  <c r="O49" i="5"/>
  <c r="O50" i="5"/>
  <c r="O51" i="5"/>
  <c r="O52" i="5"/>
  <c r="O53" i="5"/>
  <c r="O54" i="5"/>
  <c r="O55" i="5"/>
  <c r="O56" i="5"/>
  <c r="O57" i="5"/>
  <c r="O58" i="5"/>
  <c r="O59" i="5"/>
  <c r="O60" i="5"/>
  <c r="O61" i="5"/>
  <c r="O62" i="5"/>
  <c r="O63" i="5"/>
  <c r="O64" i="5"/>
  <c r="O65" i="5"/>
  <c r="O66" i="5"/>
  <c r="O67" i="5"/>
  <c r="O68" i="5"/>
  <c r="O69" i="5"/>
  <c r="O70" i="5"/>
  <c r="O71" i="5"/>
  <c r="O72" i="5"/>
  <c r="O73" i="5"/>
  <c r="O74" i="5"/>
  <c r="O75" i="5"/>
  <c r="O76" i="5"/>
  <c r="O77" i="5"/>
  <c r="O78" i="5"/>
  <c r="O79" i="5"/>
  <c r="O80" i="5"/>
  <c r="O81" i="5"/>
  <c r="O82" i="5"/>
  <c r="O6" i="5"/>
  <c r="J6" i="1" l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5" i="1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" i="4"/>
  <c r="P5" i="4"/>
  <c r="P6" i="4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46" i="4"/>
  <c r="P4" i="4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50" i="2"/>
  <c r="G51" i="2"/>
  <c r="G52" i="2"/>
  <c r="G53" i="2"/>
  <c r="G54" i="2"/>
  <c r="G55" i="2"/>
  <c r="G56" i="2"/>
  <c r="G57" i="2"/>
  <c r="G58" i="2"/>
  <c r="G60" i="2"/>
  <c r="G61" i="2"/>
  <c r="G62" i="2"/>
  <c r="G63" i="2"/>
  <c r="G64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4" i="2"/>
</calcChain>
</file>

<file path=xl/sharedStrings.xml><?xml version="1.0" encoding="utf-8"?>
<sst xmlns="http://schemas.openxmlformats.org/spreadsheetml/2006/main" count="295" uniqueCount="69">
  <si>
    <t>Алеутский муниципальный округ</t>
  </si>
  <si>
    <t>Быстринский муниципальный район</t>
  </si>
  <si>
    <t>Анавгайское сельское поселение</t>
  </si>
  <si>
    <t>Эссовское сельское поселение</t>
  </si>
  <si>
    <t>Вилючинский городской округ</t>
  </si>
  <si>
    <t>Городской округ "поселок Палана"</t>
  </si>
  <si>
    <t>Елизовский муниципальный район</t>
  </si>
  <si>
    <t>Вулканное городское поселение</t>
  </si>
  <si>
    <t>Елизовское городское поселение</t>
  </si>
  <si>
    <t>Корякское сельское поселение</t>
  </si>
  <si>
    <t>Начикинское сельское поселение</t>
  </si>
  <si>
    <t>Николаевское сельское поселение</t>
  </si>
  <si>
    <t>Новоавачинское сельское поселение</t>
  </si>
  <si>
    <t>Новолесновское сельское поселение</t>
  </si>
  <si>
    <t>Паратунское сельское поселение</t>
  </si>
  <si>
    <t>Пионерское сельское поселение</t>
  </si>
  <si>
    <t>Раздольненское сельское поселение</t>
  </si>
  <si>
    <t>Карагинский муниципальный район</t>
  </si>
  <si>
    <t>Мильковский муниципальный район</t>
  </si>
  <si>
    <t>Мильковское сельское поселение</t>
  </si>
  <si>
    <t>Олюторский муниципальный район</t>
  </si>
  <si>
    <t>Сельское поселение "село Тиличики"</t>
  </si>
  <si>
    <t>Пенжинский муниципальный район</t>
  </si>
  <si>
    <t>Петропавловск-Камчатский городской округ</t>
  </si>
  <si>
    <t>Тигильский муниципальный район</t>
  </si>
  <si>
    <t>Сельское поселение "село Седанка"</t>
  </si>
  <si>
    <t>Сельское поселение "село Тигиль"</t>
  </si>
  <si>
    <t>Усть-Большерецкий муниципальный район</t>
  </si>
  <si>
    <t>Апачинское сельское поселение</t>
  </si>
  <si>
    <t>Усть-Большерецкое сельское поселение</t>
  </si>
  <si>
    <t>Усть-Камчатский муниципальный район</t>
  </si>
  <si>
    <t>Ключевское сельское поселение</t>
  </si>
  <si>
    <t>Козыревское сельское поселение</t>
  </si>
  <si>
    <t>Усть-Камчатское сельское поселение</t>
  </si>
  <si>
    <t>Общий итог</t>
  </si>
  <si>
    <t>Ассигнования</t>
  </si>
  <si>
    <t>Ассигнования подлежащие контрактации</t>
  </si>
  <si>
    <t>Ассигнования законтрактованные</t>
  </si>
  <si>
    <t>Кассовое освоение</t>
  </si>
  <si>
    <t>Муниципальное образование</t>
  </si>
  <si>
    <t>Безопасные качественные дороги</t>
  </si>
  <si>
    <t>Демография</t>
  </si>
  <si>
    <t>ЖИЛЬЕ и ГС</t>
  </si>
  <si>
    <t>КУЛЬТУРА</t>
  </si>
  <si>
    <t>ОБРАЗОВАНИЕ</t>
  </si>
  <si>
    <t>ЭКОЛОГИЯ</t>
  </si>
  <si>
    <t>Итого</t>
  </si>
  <si>
    <t>Ассигнования 2022</t>
  </si>
  <si>
    <t>ФБ</t>
  </si>
  <si>
    <t>КБ</t>
  </si>
  <si>
    <t>ВБ</t>
  </si>
  <si>
    <t>МБ</t>
  </si>
  <si>
    <t>Кассовое освоение 2022</t>
  </si>
  <si>
    <t>Ассигнования законтрактованные, %</t>
  </si>
  <si>
    <t>Кассовое освоение 2022, %</t>
  </si>
  <si>
    <t>-</t>
  </si>
  <si>
    <t>Кассовое освоение, %</t>
  </si>
  <si>
    <t>Приложение № 5</t>
  </si>
  <si>
    <t>Ассигнования 2022, рублей</t>
  </si>
  <si>
    <t>Кассовое освоение 2022, рублей</t>
  </si>
  <si>
    <t>НП Безопасные качественные дороги</t>
  </si>
  <si>
    <t>НП Демография</t>
  </si>
  <si>
    <t>НП Жилье и городская среда</t>
  </si>
  <si>
    <t>НП Культура</t>
  </si>
  <si>
    <t>НП Образование</t>
  </si>
  <si>
    <t xml:space="preserve">Петропавловск-Камчатский ГО </t>
  </si>
  <si>
    <t>не подлежит</t>
  </si>
  <si>
    <t>Фонда содействия реформированию ЖКХ</t>
  </si>
  <si>
    <t>Участие муниципальных образований в реализации результатов региональных проектов на территории Камчатского края (по данным муниципальных образований)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</si>
</sst>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  <charset val="204"/>
    </font>
    <font>
      <b/>
      <i/>
      <sz val="11"/>
      <color theme="1"/>
      <name val="Calibri"/>
      <family val="2"/>
      <charset val="204"/>
    </font>
    <font>
      <b/>
      <sz val="12"/>
      <color theme="1"/>
      <name val="Calibri"/>
      <family val="2"/>
      <charset val="204"/>
    </font>
    <font>
      <b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4" fontId="1" fillId="0" borderId="1" xfId="0" applyNumberFormat="1" applyFont="1" applyBorder="1"/>
    <xf numFmtId="0" fontId="0" fillId="0" borderId="1" xfId="0" applyBorder="1" applyAlignment="1">
      <alignment horizontal="left" indent="1"/>
    </xf>
    <xf numFmtId="4" fontId="0" fillId="0" borderId="1" xfId="0" applyNumberFormat="1" applyBorder="1"/>
    <xf numFmtId="0" fontId="1" fillId="2" borderId="1" xfId="0" applyFont="1" applyFill="1" applyBorder="1" applyAlignment="1">
      <alignment horizontal="left"/>
    </xf>
    <xf numFmtId="4" fontId="1" fillId="2" borderId="1" xfId="0" applyNumberFormat="1" applyFont="1" applyFill="1" applyBorder="1"/>
    <xf numFmtId="0" fontId="1" fillId="3" borderId="1" xfId="0" applyFont="1" applyFill="1" applyBorder="1" applyAlignment="1">
      <alignment horizontal="left"/>
    </xf>
    <xf numFmtId="4" fontId="1" fillId="3" borderId="1" xfId="0" applyNumberFormat="1" applyFont="1" applyFill="1" applyBorder="1"/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/>
    </xf>
    <xf numFmtId="4" fontId="1" fillId="4" borderId="1" xfId="0" applyNumberFormat="1" applyFont="1" applyFill="1" applyBorder="1"/>
    <xf numFmtId="0" fontId="1" fillId="4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0" fontId="1" fillId="0" borderId="1" xfId="0" applyNumberFormat="1" applyFont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10" fontId="1" fillId="4" borderId="1" xfId="0" applyNumberFormat="1" applyFont="1" applyFill="1" applyBorder="1" applyAlignment="1">
      <alignment horizontal="center"/>
    </xf>
    <xf numFmtId="10" fontId="1" fillId="3" borderId="1" xfId="0" applyNumberFormat="1" applyFont="1" applyFill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10" fontId="0" fillId="4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left" wrapText="1" indent="1"/>
    </xf>
    <xf numFmtId="10" fontId="2" fillId="4" borderId="1" xfId="0" applyNumberFormat="1" applyFont="1" applyFill="1" applyBorder="1" applyAlignment="1">
      <alignment horizontal="center"/>
    </xf>
    <xf numFmtId="4" fontId="0" fillId="3" borderId="1" xfId="0" applyNumberFormat="1" applyFill="1" applyBorder="1"/>
    <xf numFmtId="10" fontId="0" fillId="3" borderId="1" xfId="0" applyNumberFormat="1" applyFill="1" applyBorder="1" applyAlignment="1">
      <alignment horizontal="center"/>
    </xf>
    <xf numFmtId="0" fontId="1" fillId="5" borderId="1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Continuous"/>
    </xf>
    <xf numFmtId="0" fontId="3" fillId="0" borderId="0" xfId="0" applyFont="1" applyAlignment="1">
      <alignment horizontal="right"/>
    </xf>
    <xf numFmtId="10" fontId="5" fillId="2" borderId="1" xfId="0" applyNumberFormat="1" applyFont="1" applyFill="1" applyBorder="1" applyAlignment="1">
      <alignment horizontal="center"/>
    </xf>
    <xf numFmtId="0" fontId="6" fillId="0" borderId="0" xfId="0" applyFont="1" applyFill="1" applyBorder="1"/>
    <xf numFmtId="4" fontId="6" fillId="4" borderId="1" xfId="0" applyNumberFormat="1" applyFont="1" applyFill="1" applyBorder="1"/>
    <xf numFmtId="0" fontId="6" fillId="3" borderId="1" xfId="0" applyFont="1" applyFill="1" applyBorder="1" applyAlignment="1">
      <alignment horizontal="left" indent="1"/>
    </xf>
    <xf numFmtId="4" fontId="6" fillId="3" borderId="1" xfId="0" applyNumberFormat="1" applyFont="1" applyFill="1" applyBorder="1"/>
    <xf numFmtId="0" fontId="6" fillId="0" borderId="1" xfId="0" applyFont="1" applyFill="1" applyBorder="1" applyAlignment="1">
      <alignment horizontal="left" indent="2"/>
    </xf>
    <xf numFmtId="4" fontId="6" fillId="0" borderId="1" xfId="0" applyNumberFormat="1" applyFont="1" applyFill="1" applyBorder="1"/>
    <xf numFmtId="10" fontId="7" fillId="3" borderId="1" xfId="0" applyNumberFormat="1" applyFont="1" applyFill="1" applyBorder="1" applyAlignment="1">
      <alignment horizontal="center" vertical="center"/>
    </xf>
    <xf numFmtId="10" fontId="7" fillId="0" borderId="1" xfId="0" applyNumberFormat="1" applyFont="1" applyFill="1" applyBorder="1" applyAlignment="1">
      <alignment horizontal="center" vertical="center"/>
    </xf>
    <xf numFmtId="10" fontId="8" fillId="3" borderId="1" xfId="0" applyNumberFormat="1" applyFont="1" applyFill="1" applyBorder="1" applyAlignment="1">
      <alignment horizontal="center" vertical="center"/>
    </xf>
    <xf numFmtId="10" fontId="8" fillId="4" borderId="1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left"/>
    </xf>
    <xf numFmtId="4" fontId="9" fillId="7" borderId="1" xfId="0" applyNumberFormat="1" applyFont="1" applyFill="1" applyBorder="1"/>
    <xf numFmtId="10" fontId="10" fillId="7" borderId="1" xfId="0" applyNumberFormat="1" applyFont="1" applyFill="1" applyBorder="1" applyAlignment="1">
      <alignment horizontal="center"/>
    </xf>
    <xf numFmtId="10" fontId="1" fillId="6" borderId="1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Continuous"/>
    </xf>
    <xf numFmtId="0" fontId="3" fillId="0" borderId="0" xfId="0" applyFont="1" applyAlignment="1">
      <alignment horizontal="centerContinuous"/>
    </xf>
    <xf numFmtId="0" fontId="1" fillId="5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11">
    <dxf>
      <fill>
        <patternFill patternType="solid">
          <fgColor rgb="FFDDEBF7"/>
          <bgColor rgb="FFDDEBF7"/>
        </patternFill>
      </fill>
      <border>
        <bottom style="thin">
          <color rgb="FF9BC2E6"/>
        </bottom>
      </border>
    </dxf>
    <dxf>
      <fill>
        <patternFill patternType="solid">
          <fgColor rgb="FFDDEBF7"/>
          <bgColor rgb="FFDDEBF7"/>
        </patternFill>
      </fill>
      <border>
        <bottom style="thin">
          <color rgb="FF9BC2E6"/>
        </bottom>
      </border>
    </dxf>
    <dxf>
      <font>
        <b/>
        <color rgb="FF000000"/>
      </font>
    </dxf>
    <dxf>
      <font>
        <b/>
        <color rgb="FF000000"/>
      </font>
      <border>
        <bottom style="thin">
          <color rgb="FF9BC2E6"/>
        </bottom>
      </border>
    </dxf>
    <dxf>
      <font>
        <b/>
        <color rgb="FF000000"/>
      </font>
    </dxf>
    <dxf>
      <font>
        <b/>
        <color rgb="FF000000"/>
      </font>
      <border>
        <top style="thin">
          <color rgb="FF5B9BD5"/>
        </top>
        <bottom style="thin">
          <color rgb="FF5B9BD5"/>
        </bottom>
      </border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  <border>
        <left style="thin">
          <color rgb="FFBFBFBF"/>
        </left>
        <right style="thin">
          <color rgb="FFBFBFBF"/>
        </right>
      </border>
    </dxf>
    <dxf>
      <fill>
        <patternFill patternType="solid">
          <fgColor rgb="FFD9D9D9"/>
          <bgColor rgb="FFD9D9D9"/>
        </patternFill>
      </fill>
    </dxf>
    <dxf>
      <font>
        <b/>
        <color rgb="FF000000"/>
      </font>
      <fill>
        <patternFill patternType="solid">
          <fgColor rgb="FFDDEBF7"/>
          <bgColor rgb="FFDDEBF7"/>
        </patternFill>
      </fill>
      <border>
        <top style="thin">
          <color rgb="FF9BC2E6"/>
        </top>
      </border>
    </dxf>
    <dxf>
      <font>
        <b/>
        <color rgb="FF000000"/>
      </font>
      <fill>
        <patternFill patternType="solid">
          <fgColor rgb="FFDDEBF7"/>
          <bgColor rgb="FFDDEBF7"/>
        </patternFill>
      </fill>
      <border>
        <bottom style="thin">
          <color rgb="FF9BC2E6"/>
        </bottom>
      </border>
    </dxf>
  </dxfs>
  <tableStyles count="1" defaultTableStyle="TableStyleMedium2" defaultPivotStyle="PivotStyleLight16">
    <tableStyle name="PivotStyleLight16 2" table="0" count="11">
      <tableStyleElement type="headerRow" dxfId="10"/>
      <tableStyleElement type="totalRow" dxfId="9"/>
      <tableStyleElement type="firstRowStripe" dxfId="8"/>
      <tableStyleElement type="firstColumnStripe" dxfId="7"/>
      <tableStyleElement type="firstSubtotalColumn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4:J45"/>
  <sheetViews>
    <sheetView workbookViewId="0">
      <pane ySplit="4" topLeftCell="A5" activePane="bottomLeft" state="frozen"/>
      <selection activeCell="M36" sqref="M36"/>
      <selection pane="bottomLeft" activeCell="M36" sqref="M36"/>
    </sheetView>
  </sheetViews>
  <sheetFormatPr defaultRowHeight="14.4" x14ac:dyDescent="0.3"/>
  <cols>
    <col min="4" max="4" width="41.33203125" customWidth="1"/>
    <col min="5" max="5" width="14.88671875" customWidth="1"/>
    <col min="6" max="6" width="16.5546875" customWidth="1"/>
    <col min="7" max="7" width="19.33203125" customWidth="1"/>
    <col min="8" max="8" width="20.33203125" customWidth="1"/>
    <col min="9" max="10" width="15.33203125" customWidth="1"/>
  </cols>
  <sheetData>
    <row r="4" spans="4:10" ht="43.2" x14ac:dyDescent="0.3">
      <c r="D4" s="16" t="s">
        <v>39</v>
      </c>
      <c r="E4" s="16" t="s">
        <v>35</v>
      </c>
      <c r="F4" s="16" t="s">
        <v>36</v>
      </c>
      <c r="G4" s="16" t="s">
        <v>37</v>
      </c>
      <c r="H4" s="16" t="s">
        <v>53</v>
      </c>
      <c r="I4" s="16" t="s">
        <v>38</v>
      </c>
      <c r="J4" s="16" t="s">
        <v>56</v>
      </c>
    </row>
    <row r="5" spans="4:10" x14ac:dyDescent="0.3">
      <c r="D5" s="6" t="s">
        <v>0</v>
      </c>
      <c r="E5" s="7">
        <v>40986794.939999998</v>
      </c>
      <c r="F5" s="7">
        <v>40986794.939999998</v>
      </c>
      <c r="G5" s="7">
        <v>40985138.369999997</v>
      </c>
      <c r="H5" s="23">
        <f>G5/F5</f>
        <v>0.99995958283631536</v>
      </c>
      <c r="I5" s="7">
        <v>8838430</v>
      </c>
      <c r="J5" s="23">
        <f>I5/E5</f>
        <v>0.21564091588372439</v>
      </c>
    </row>
    <row r="6" spans="4:10" x14ac:dyDescent="0.3">
      <c r="D6" s="6" t="s">
        <v>1</v>
      </c>
      <c r="E6" s="7">
        <v>66003857.620000005</v>
      </c>
      <c r="F6" s="7">
        <v>65941357.620000005</v>
      </c>
      <c r="G6" s="7">
        <v>60827955.289999999</v>
      </c>
      <c r="H6" s="23">
        <f t="shared" ref="H6:H45" si="0">G6/F6</f>
        <v>0.92245530704012813</v>
      </c>
      <c r="I6" s="7">
        <v>35565519.420000002</v>
      </c>
      <c r="J6" s="23">
        <f t="shared" ref="J6:J45" si="1">I6/E6</f>
        <v>0.53884001181808494</v>
      </c>
    </row>
    <row r="7" spans="4:10" x14ac:dyDescent="0.3">
      <c r="D7" s="2" t="s">
        <v>2</v>
      </c>
      <c r="E7" s="3">
        <v>5057500</v>
      </c>
      <c r="F7" s="3">
        <v>4995000</v>
      </c>
      <c r="G7" s="3">
        <v>0</v>
      </c>
      <c r="H7" s="24">
        <f t="shared" si="0"/>
        <v>0</v>
      </c>
      <c r="I7" s="3">
        <v>62500</v>
      </c>
      <c r="J7" s="24">
        <f t="shared" si="1"/>
        <v>1.2357884330202669E-2</v>
      </c>
    </row>
    <row r="8" spans="4:10" x14ac:dyDescent="0.3">
      <c r="D8" s="2" t="s">
        <v>1</v>
      </c>
      <c r="E8" s="3">
        <v>29660272.920000002</v>
      </c>
      <c r="F8" s="3">
        <v>29660272.920000002</v>
      </c>
      <c r="G8" s="3">
        <v>29546896.219999999</v>
      </c>
      <c r="H8" s="24">
        <f t="shared" si="0"/>
        <v>0.99617748965743491</v>
      </c>
      <c r="I8" s="3">
        <v>10316147.77</v>
      </c>
      <c r="J8" s="24">
        <f t="shared" si="1"/>
        <v>0.34781027800468395</v>
      </c>
    </row>
    <row r="9" spans="4:10" x14ac:dyDescent="0.3">
      <c r="D9" s="2" t="s">
        <v>3</v>
      </c>
      <c r="E9" s="3">
        <v>31286084.699999999</v>
      </c>
      <c r="F9" s="3">
        <v>31286084.699999999</v>
      </c>
      <c r="G9" s="3">
        <v>31281059.07</v>
      </c>
      <c r="H9" s="24">
        <f t="shared" si="0"/>
        <v>0.99983936532652806</v>
      </c>
      <c r="I9" s="3">
        <v>25186871.649999999</v>
      </c>
      <c r="J9" s="24">
        <f t="shared" si="1"/>
        <v>0.80505029285431806</v>
      </c>
    </row>
    <row r="10" spans="4:10" x14ac:dyDescent="0.3">
      <c r="D10" s="6" t="s">
        <v>4</v>
      </c>
      <c r="E10" s="7">
        <v>216252811.60999998</v>
      </c>
      <c r="F10" s="7">
        <v>216252811.60999998</v>
      </c>
      <c r="G10" s="7">
        <v>216252811.60999998</v>
      </c>
      <c r="H10" s="23">
        <f t="shared" si="0"/>
        <v>1</v>
      </c>
      <c r="I10" s="7">
        <v>142446608.15000001</v>
      </c>
      <c r="J10" s="23">
        <f t="shared" si="1"/>
        <v>0.65870407459439007</v>
      </c>
    </row>
    <row r="11" spans="4:10" x14ac:dyDescent="0.3">
      <c r="D11" s="6" t="s">
        <v>5</v>
      </c>
      <c r="E11" s="7">
        <v>59026476.049999997</v>
      </c>
      <c r="F11" s="7">
        <v>59026476.049999997</v>
      </c>
      <c r="G11" s="7">
        <v>58405856.049999997</v>
      </c>
      <c r="H11" s="23">
        <f t="shared" si="0"/>
        <v>0.98948573518984451</v>
      </c>
      <c r="I11" s="7">
        <v>44990344.07</v>
      </c>
      <c r="J11" s="23">
        <f t="shared" si="1"/>
        <v>0.76220616714251577</v>
      </c>
    </row>
    <row r="12" spans="4:10" x14ac:dyDescent="0.3">
      <c r="D12" s="6" t="s">
        <v>6</v>
      </c>
      <c r="E12" s="7">
        <v>1138772502.6099999</v>
      </c>
      <c r="F12" s="7">
        <v>1138772502.6099999</v>
      </c>
      <c r="G12" s="7">
        <v>749484952.88000011</v>
      </c>
      <c r="H12" s="23">
        <f t="shared" si="0"/>
        <v>0.65815160724571808</v>
      </c>
      <c r="I12" s="7">
        <v>576832108.43000007</v>
      </c>
      <c r="J12" s="23">
        <f t="shared" si="1"/>
        <v>0.50653849395549566</v>
      </c>
    </row>
    <row r="13" spans="4:10" x14ac:dyDescent="0.3">
      <c r="D13" s="2" t="s">
        <v>7</v>
      </c>
      <c r="E13" s="3">
        <v>6402905.8200000003</v>
      </c>
      <c r="F13" s="3">
        <v>6402905.8200000003</v>
      </c>
      <c r="G13" s="3">
        <v>499999.99999999994</v>
      </c>
      <c r="H13" s="24">
        <f t="shared" si="0"/>
        <v>7.8089544662395163E-2</v>
      </c>
      <c r="I13" s="3">
        <v>499999.99999999994</v>
      </c>
      <c r="J13" s="24">
        <f t="shared" si="1"/>
        <v>7.8089544662395163E-2</v>
      </c>
    </row>
    <row r="14" spans="4:10" x14ac:dyDescent="0.3">
      <c r="D14" s="2" t="s">
        <v>6</v>
      </c>
      <c r="E14" s="3">
        <v>569410794.31999993</v>
      </c>
      <c r="F14" s="3">
        <v>569410794.31999993</v>
      </c>
      <c r="G14" s="3">
        <v>354834520.25999999</v>
      </c>
      <c r="H14" s="24">
        <f t="shared" si="0"/>
        <v>0.62316085996183024</v>
      </c>
      <c r="I14" s="3">
        <v>316167893.15999997</v>
      </c>
      <c r="J14" s="24">
        <f t="shared" si="1"/>
        <v>0.55525447763520719</v>
      </c>
    </row>
    <row r="15" spans="4:10" x14ac:dyDescent="0.3">
      <c r="D15" s="2" t="s">
        <v>8</v>
      </c>
      <c r="E15" s="3">
        <v>240332527.70999998</v>
      </c>
      <c r="F15" s="3">
        <v>240332527.70999998</v>
      </c>
      <c r="G15" s="3">
        <v>202412278.09999999</v>
      </c>
      <c r="H15" s="24">
        <f t="shared" si="0"/>
        <v>0.84221757258028385</v>
      </c>
      <c r="I15" s="3">
        <v>109087284.66</v>
      </c>
      <c r="J15" s="24">
        <f t="shared" si="1"/>
        <v>0.45390145769877405</v>
      </c>
    </row>
    <row r="16" spans="4:10" x14ac:dyDescent="0.3">
      <c r="D16" s="2" t="s">
        <v>9</v>
      </c>
      <c r="E16" s="3">
        <v>14129795.649999999</v>
      </c>
      <c r="F16" s="3">
        <v>14129795.649999999</v>
      </c>
      <c r="G16" s="3">
        <v>11020410.9</v>
      </c>
      <c r="H16" s="24">
        <f t="shared" si="0"/>
        <v>0.77994127961786919</v>
      </c>
      <c r="I16" s="3">
        <v>10925719.9</v>
      </c>
      <c r="J16" s="24">
        <f t="shared" si="1"/>
        <v>0.77323976727151056</v>
      </c>
    </row>
    <row r="17" spans="4:10" x14ac:dyDescent="0.3">
      <c r="D17" s="2" t="s">
        <v>10</v>
      </c>
      <c r="E17" s="3">
        <v>2914292</v>
      </c>
      <c r="F17" s="3">
        <v>2914292</v>
      </c>
      <c r="G17" s="3">
        <v>2914292</v>
      </c>
      <c r="H17" s="24">
        <f t="shared" si="0"/>
        <v>1</v>
      </c>
      <c r="I17" s="3">
        <v>2914292</v>
      </c>
      <c r="J17" s="24">
        <f t="shared" si="1"/>
        <v>1</v>
      </c>
    </row>
    <row r="18" spans="4:10" x14ac:dyDescent="0.3">
      <c r="D18" s="2" t="s">
        <v>11</v>
      </c>
      <c r="E18" s="3">
        <v>12253361.820000002</v>
      </c>
      <c r="F18" s="3">
        <v>12253361.820000002</v>
      </c>
      <c r="G18" s="3">
        <v>10876178.220000001</v>
      </c>
      <c r="H18" s="24">
        <f t="shared" si="0"/>
        <v>0.88760769328200562</v>
      </c>
      <c r="I18" s="3">
        <v>776831.82</v>
      </c>
      <c r="J18" s="24">
        <f t="shared" si="1"/>
        <v>6.3397444016714738E-2</v>
      </c>
    </row>
    <row r="19" spans="4:10" x14ac:dyDescent="0.3">
      <c r="D19" s="2" t="s">
        <v>12</v>
      </c>
      <c r="E19" s="3">
        <v>1036413.9999999999</v>
      </c>
      <c r="F19" s="3">
        <v>1036413.9999999999</v>
      </c>
      <c r="G19" s="3">
        <v>1036413.9999999999</v>
      </c>
      <c r="H19" s="24">
        <f t="shared" si="0"/>
        <v>1</v>
      </c>
      <c r="I19" s="3">
        <v>1036413.9999999999</v>
      </c>
      <c r="J19" s="24">
        <f t="shared" si="1"/>
        <v>1</v>
      </c>
    </row>
    <row r="20" spans="4:10" x14ac:dyDescent="0.3">
      <c r="D20" s="2" t="s">
        <v>13</v>
      </c>
      <c r="E20" s="3">
        <v>448866.56999999995</v>
      </c>
      <c r="F20" s="3">
        <v>448866.56999999995</v>
      </c>
      <c r="G20" s="3">
        <v>448866.56999999995</v>
      </c>
      <c r="H20" s="24">
        <f t="shared" si="0"/>
        <v>1</v>
      </c>
      <c r="I20" s="3">
        <v>448866.56999999995</v>
      </c>
      <c r="J20" s="24">
        <f t="shared" si="1"/>
        <v>1</v>
      </c>
    </row>
    <row r="21" spans="4:10" x14ac:dyDescent="0.3">
      <c r="D21" s="2" t="s">
        <v>14</v>
      </c>
      <c r="E21" s="3">
        <v>286268663.23000002</v>
      </c>
      <c r="F21" s="3">
        <v>286268663.23000002</v>
      </c>
      <c r="G21" s="3">
        <v>159867634.94</v>
      </c>
      <c r="H21" s="24">
        <f t="shared" si="0"/>
        <v>0.55845314375732336</v>
      </c>
      <c r="I21" s="3">
        <v>129400448.43000001</v>
      </c>
      <c r="J21" s="24">
        <f t="shared" si="1"/>
        <v>0.45202449674358652</v>
      </c>
    </row>
    <row r="22" spans="4:10" x14ac:dyDescent="0.3">
      <c r="D22" s="2" t="s">
        <v>15</v>
      </c>
      <c r="E22" s="3">
        <v>4845644.3</v>
      </c>
      <c r="F22" s="3">
        <v>4845644.3</v>
      </c>
      <c r="G22" s="3">
        <v>4845120.7</v>
      </c>
      <c r="H22" s="24">
        <f t="shared" si="0"/>
        <v>0.999891944194088</v>
      </c>
      <c r="I22" s="3">
        <v>4845120.7</v>
      </c>
      <c r="J22" s="24">
        <f t="shared" si="1"/>
        <v>0.999891944194088</v>
      </c>
    </row>
    <row r="23" spans="4:10" x14ac:dyDescent="0.3">
      <c r="D23" s="2" t="s">
        <v>16</v>
      </c>
      <c r="E23" s="3">
        <v>729237.19</v>
      </c>
      <c r="F23" s="3">
        <v>729237.19</v>
      </c>
      <c r="G23" s="3">
        <v>729237.19</v>
      </c>
      <c r="H23" s="24">
        <f t="shared" si="0"/>
        <v>1</v>
      </c>
      <c r="I23" s="3">
        <v>729237.19</v>
      </c>
      <c r="J23" s="24">
        <f t="shared" si="1"/>
        <v>1</v>
      </c>
    </row>
    <row r="24" spans="4:10" x14ac:dyDescent="0.3">
      <c r="D24" s="6" t="s">
        <v>17</v>
      </c>
      <c r="E24" s="7">
        <v>3488780</v>
      </c>
      <c r="F24" s="7">
        <v>3426280</v>
      </c>
      <c r="G24" s="7">
        <v>3394150.3999999999</v>
      </c>
      <c r="H24" s="23">
        <f t="shared" si="0"/>
        <v>0.99062259943729059</v>
      </c>
      <c r="I24" s="7">
        <v>1466950.46</v>
      </c>
      <c r="J24" s="23">
        <f t="shared" si="1"/>
        <v>0.4204766307993052</v>
      </c>
    </row>
    <row r="25" spans="4:10" x14ac:dyDescent="0.3">
      <c r="D25" s="6" t="s">
        <v>18</v>
      </c>
      <c r="E25" s="7">
        <v>80438564.5</v>
      </c>
      <c r="F25" s="7">
        <v>80438564.5</v>
      </c>
      <c r="G25" s="7">
        <v>76459538.879999995</v>
      </c>
      <c r="H25" s="23">
        <f t="shared" si="0"/>
        <v>0.95053335866032262</v>
      </c>
      <c r="I25" s="7">
        <v>41810856.219999999</v>
      </c>
      <c r="J25" s="23">
        <f t="shared" si="1"/>
        <v>0.51978620553329247</v>
      </c>
    </row>
    <row r="26" spans="4:10" x14ac:dyDescent="0.3">
      <c r="D26" s="2" t="s">
        <v>19</v>
      </c>
      <c r="E26" s="3">
        <v>80438564.5</v>
      </c>
      <c r="F26" s="3">
        <v>80438564.5</v>
      </c>
      <c r="G26" s="3">
        <v>76459538.879999995</v>
      </c>
      <c r="H26" s="24">
        <f t="shared" si="0"/>
        <v>0.95053335866032262</v>
      </c>
      <c r="I26" s="3">
        <v>41810856.219999999</v>
      </c>
      <c r="J26" s="24">
        <f t="shared" si="1"/>
        <v>0.51978620553329247</v>
      </c>
    </row>
    <row r="27" spans="4:10" x14ac:dyDescent="0.3">
      <c r="D27" s="6" t="s">
        <v>20</v>
      </c>
      <c r="E27" s="7">
        <v>17683950.010000002</v>
      </c>
      <c r="F27" s="7">
        <v>17683950.010000002</v>
      </c>
      <c r="G27" s="7">
        <v>17517183.710000005</v>
      </c>
      <c r="H27" s="23">
        <f t="shared" si="0"/>
        <v>0.99056962387330361</v>
      </c>
      <c r="I27" s="7">
        <v>2281707.35</v>
      </c>
      <c r="J27" s="23">
        <f t="shared" si="1"/>
        <v>0.12902701877746373</v>
      </c>
    </row>
    <row r="28" spans="4:10" x14ac:dyDescent="0.3">
      <c r="D28" s="2" t="s">
        <v>20</v>
      </c>
      <c r="E28" s="3">
        <v>16316441.000000002</v>
      </c>
      <c r="F28" s="3">
        <v>16316441.000000002</v>
      </c>
      <c r="G28" s="3">
        <v>16149674.700000003</v>
      </c>
      <c r="H28" s="24">
        <f t="shared" si="0"/>
        <v>0.98977924781513327</v>
      </c>
      <c r="I28" s="3">
        <v>914198.35</v>
      </c>
      <c r="J28" s="24">
        <f t="shared" si="1"/>
        <v>5.6029274398749079E-2</v>
      </c>
    </row>
    <row r="29" spans="4:10" x14ac:dyDescent="0.3">
      <c r="D29" s="2" t="s">
        <v>21</v>
      </c>
      <c r="E29" s="3">
        <v>1367509.01</v>
      </c>
      <c r="F29" s="3">
        <v>1367509.01</v>
      </c>
      <c r="G29" s="3">
        <v>1367509.01</v>
      </c>
      <c r="H29" s="24">
        <f t="shared" si="0"/>
        <v>1</v>
      </c>
      <c r="I29" s="3">
        <v>1367509</v>
      </c>
      <c r="J29" s="24">
        <f t="shared" si="1"/>
        <v>0.99999999268743389</v>
      </c>
    </row>
    <row r="30" spans="4:10" x14ac:dyDescent="0.3">
      <c r="D30" s="6" t="s">
        <v>22</v>
      </c>
      <c r="E30" s="7">
        <v>1730820</v>
      </c>
      <c r="F30" s="7">
        <v>1730820</v>
      </c>
      <c r="G30" s="7">
        <v>1724053.69</v>
      </c>
      <c r="H30" s="23">
        <f t="shared" si="0"/>
        <v>0.99609069111750492</v>
      </c>
      <c r="I30" s="7">
        <v>200378.29</v>
      </c>
      <c r="J30" s="23">
        <f t="shared" si="1"/>
        <v>0.1157707271697808</v>
      </c>
    </row>
    <row r="31" spans="4:10" x14ac:dyDescent="0.3">
      <c r="D31" s="6" t="s">
        <v>23</v>
      </c>
      <c r="E31" s="7">
        <v>1315671596.1800358</v>
      </c>
      <c r="F31" s="7">
        <v>1315671596.1800358</v>
      </c>
      <c r="G31" s="7">
        <v>951396597.85000002</v>
      </c>
      <c r="H31" s="23">
        <f t="shared" si="0"/>
        <v>0.72312619700259262</v>
      </c>
      <c r="I31" s="7">
        <v>633531002.1400001</v>
      </c>
      <c r="J31" s="23">
        <f t="shared" si="1"/>
        <v>0.48152670011225812</v>
      </c>
    </row>
    <row r="32" spans="4:10" x14ac:dyDescent="0.3">
      <c r="D32" s="6" t="s">
        <v>24</v>
      </c>
      <c r="E32" s="7">
        <v>11193443.260000002</v>
      </c>
      <c r="F32" s="7">
        <v>11130943.260000002</v>
      </c>
      <c r="G32" s="7">
        <v>10455058.25</v>
      </c>
      <c r="H32" s="23">
        <f t="shared" si="0"/>
        <v>0.93927873009389484</v>
      </c>
      <c r="I32" s="7">
        <v>995725.5</v>
      </c>
      <c r="J32" s="23">
        <f t="shared" si="1"/>
        <v>8.8956139489110145E-2</v>
      </c>
    </row>
    <row r="33" spans="4:10" x14ac:dyDescent="0.3">
      <c r="D33" s="2" t="s">
        <v>25</v>
      </c>
      <c r="E33" s="3">
        <v>7679547.3500000006</v>
      </c>
      <c r="F33" s="3">
        <v>7679547.3500000006</v>
      </c>
      <c r="G33" s="3">
        <v>7679547.3500000006</v>
      </c>
      <c r="H33" s="24">
        <f t="shared" si="0"/>
        <v>1</v>
      </c>
      <c r="I33" s="3">
        <v>0</v>
      </c>
      <c r="J33" s="24">
        <f t="shared" si="1"/>
        <v>0</v>
      </c>
    </row>
    <row r="34" spans="4:10" x14ac:dyDescent="0.3">
      <c r="D34" s="2" t="s">
        <v>26</v>
      </c>
      <c r="E34" s="3">
        <v>1720575.9100000001</v>
      </c>
      <c r="F34" s="3">
        <v>1720575.9100000001</v>
      </c>
      <c r="G34" s="3">
        <v>1044690.9</v>
      </c>
      <c r="H34" s="24">
        <f t="shared" si="0"/>
        <v>0.60717512893691505</v>
      </c>
      <c r="I34" s="3">
        <v>724690.9</v>
      </c>
      <c r="J34" s="24">
        <f t="shared" si="1"/>
        <v>0.42119089067101956</v>
      </c>
    </row>
    <row r="35" spans="4:10" x14ac:dyDescent="0.3">
      <c r="D35" s="2" t="s">
        <v>24</v>
      </c>
      <c r="E35" s="3">
        <v>1793320</v>
      </c>
      <c r="F35" s="3">
        <v>1730820</v>
      </c>
      <c r="G35" s="3">
        <v>1730820</v>
      </c>
      <c r="H35" s="24">
        <f t="shared" si="0"/>
        <v>1</v>
      </c>
      <c r="I35" s="3">
        <v>271034.59999999998</v>
      </c>
      <c r="J35" s="24">
        <f t="shared" si="1"/>
        <v>0.15113565900118214</v>
      </c>
    </row>
    <row r="36" spans="4:10" x14ac:dyDescent="0.3">
      <c r="D36" s="6" t="s">
        <v>27</v>
      </c>
      <c r="E36" s="7">
        <v>15119620</v>
      </c>
      <c r="F36" s="7">
        <v>15119620</v>
      </c>
      <c r="G36" s="7">
        <v>11124368.91</v>
      </c>
      <c r="H36" s="23">
        <f t="shared" si="0"/>
        <v>0.73575717577558164</v>
      </c>
      <c r="I36" s="7">
        <v>9132245.4000000004</v>
      </c>
      <c r="J36" s="23">
        <f t="shared" si="1"/>
        <v>0.60399966401271987</v>
      </c>
    </row>
    <row r="37" spans="4:10" x14ac:dyDescent="0.3">
      <c r="D37" s="2" t="s">
        <v>28</v>
      </c>
      <c r="E37" s="3">
        <v>9745400</v>
      </c>
      <c r="F37" s="3">
        <v>9745400</v>
      </c>
      <c r="G37" s="3">
        <v>8869462.9299999997</v>
      </c>
      <c r="H37" s="24">
        <f t="shared" si="0"/>
        <v>0.910117894596425</v>
      </c>
      <c r="I37" s="3">
        <v>6877339.4199999999</v>
      </c>
      <c r="J37" s="24">
        <f t="shared" si="1"/>
        <v>0.70570109179715557</v>
      </c>
    </row>
    <row r="38" spans="4:10" x14ac:dyDescent="0.3">
      <c r="D38" s="2" t="s">
        <v>27</v>
      </c>
      <c r="E38" s="3">
        <v>1399820</v>
      </c>
      <c r="F38" s="3">
        <v>1399820</v>
      </c>
      <c r="G38" s="3">
        <v>1394922.76</v>
      </c>
      <c r="H38" s="24">
        <f t="shared" si="0"/>
        <v>0.9965015216242088</v>
      </c>
      <c r="I38" s="3">
        <v>1394922.76</v>
      </c>
      <c r="J38" s="24">
        <f t="shared" si="1"/>
        <v>0.9965015216242088</v>
      </c>
    </row>
    <row r="39" spans="4:10" x14ac:dyDescent="0.3">
      <c r="D39" s="2" t="s">
        <v>29</v>
      </c>
      <c r="E39" s="3">
        <v>3974400</v>
      </c>
      <c r="F39" s="3">
        <v>3974400</v>
      </c>
      <c r="G39" s="3">
        <v>859983.22</v>
      </c>
      <c r="H39" s="24">
        <f t="shared" si="0"/>
        <v>0.21638064110305957</v>
      </c>
      <c r="I39" s="3">
        <v>859983.22</v>
      </c>
      <c r="J39" s="24">
        <f t="shared" si="1"/>
        <v>0.21638064110305957</v>
      </c>
    </row>
    <row r="40" spans="4:10" x14ac:dyDescent="0.3">
      <c r="D40" s="6" t="s">
        <v>30</v>
      </c>
      <c r="E40" s="7">
        <v>83813908.969999999</v>
      </c>
      <c r="F40" s="7">
        <v>83751408.969999999</v>
      </c>
      <c r="G40" s="7">
        <v>81934908.969999999</v>
      </c>
      <c r="H40" s="23">
        <f t="shared" si="0"/>
        <v>0.97831081264972297</v>
      </c>
      <c r="I40" s="7">
        <v>39401327.520000003</v>
      </c>
      <c r="J40" s="23">
        <f t="shared" si="1"/>
        <v>0.47010487882271607</v>
      </c>
    </row>
    <row r="41" spans="4:10" x14ac:dyDescent="0.3">
      <c r="D41" s="2" t="s">
        <v>31</v>
      </c>
      <c r="E41" s="3">
        <v>66447177.100000001</v>
      </c>
      <c r="F41" s="3">
        <v>66447177.100000001</v>
      </c>
      <c r="G41" s="3">
        <v>64630677.100000001</v>
      </c>
      <c r="H41" s="24">
        <f t="shared" si="0"/>
        <v>0.97266249554490103</v>
      </c>
      <c r="I41" s="3">
        <v>27785339.220000003</v>
      </c>
      <c r="J41" s="24">
        <f t="shared" si="1"/>
        <v>0.4181568041360782</v>
      </c>
    </row>
    <row r="42" spans="4:10" x14ac:dyDescent="0.3">
      <c r="D42" s="2" t="s">
        <v>32</v>
      </c>
      <c r="E42" s="3">
        <v>429609.74</v>
      </c>
      <c r="F42" s="3">
        <v>429609.74</v>
      </c>
      <c r="G42" s="3">
        <v>429609.74</v>
      </c>
      <c r="H42" s="24">
        <f t="shared" si="0"/>
        <v>1</v>
      </c>
      <c r="I42" s="3">
        <v>429609.74</v>
      </c>
      <c r="J42" s="24">
        <f t="shared" si="1"/>
        <v>1</v>
      </c>
    </row>
    <row r="43" spans="4:10" x14ac:dyDescent="0.3">
      <c r="D43" s="2" t="s">
        <v>30</v>
      </c>
      <c r="E43" s="3">
        <v>2595647.5699999998</v>
      </c>
      <c r="F43" s="3">
        <v>2595647.5699999998</v>
      </c>
      <c r="G43" s="3">
        <v>2595647.5699999998</v>
      </c>
      <c r="H43" s="24">
        <f t="shared" si="0"/>
        <v>1</v>
      </c>
      <c r="I43" s="3">
        <v>2068200</v>
      </c>
      <c r="J43" s="24">
        <f t="shared" si="1"/>
        <v>0.79679538312668552</v>
      </c>
    </row>
    <row r="44" spans="4:10" x14ac:dyDescent="0.3">
      <c r="D44" s="2" t="s">
        <v>33</v>
      </c>
      <c r="E44" s="3">
        <v>14341474.560000001</v>
      </c>
      <c r="F44" s="3">
        <v>14278974.560000001</v>
      </c>
      <c r="G44" s="3">
        <v>14278974.560000001</v>
      </c>
      <c r="H44" s="24">
        <f t="shared" si="0"/>
        <v>1</v>
      </c>
      <c r="I44" s="3">
        <v>9118178.5600000005</v>
      </c>
      <c r="J44" s="24">
        <f t="shared" si="1"/>
        <v>0.63579086807653895</v>
      </c>
    </row>
    <row r="45" spans="4:10" x14ac:dyDescent="0.3">
      <c r="D45" s="4" t="s">
        <v>34</v>
      </c>
      <c r="E45" s="5">
        <v>3050183125.7500353</v>
      </c>
      <c r="F45" s="5">
        <v>3049933125.7500353</v>
      </c>
      <c r="G45" s="5">
        <v>2279962574.8599997</v>
      </c>
      <c r="H45" s="21">
        <f t="shared" si="0"/>
        <v>0.74754510373053329</v>
      </c>
      <c r="I45" s="5">
        <v>1537493202.95</v>
      </c>
      <c r="J45" s="21">
        <f t="shared" si="1"/>
        <v>0.50406586738031767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I82"/>
  <sheetViews>
    <sheetView workbookViewId="0">
      <pane ySplit="3" topLeftCell="A25" activePane="bottomLeft" state="frozen"/>
      <selection activeCell="M36" sqref="M36"/>
      <selection pane="bottomLeft" activeCell="M36" sqref="M36"/>
    </sheetView>
  </sheetViews>
  <sheetFormatPr defaultRowHeight="14.4" x14ac:dyDescent="0.3"/>
  <cols>
    <col min="3" max="3" width="41.33203125" style="17" customWidth="1"/>
    <col min="4" max="4" width="16.109375" customWidth="1"/>
    <col min="5" max="5" width="15.5546875" customWidth="1"/>
    <col min="6" max="6" width="19.33203125" customWidth="1"/>
    <col min="7" max="7" width="20" customWidth="1"/>
    <col min="8" max="9" width="16.5546875" customWidth="1"/>
  </cols>
  <sheetData>
    <row r="3" spans="3:9" ht="43.2" x14ac:dyDescent="0.3">
      <c r="C3" s="16" t="s">
        <v>39</v>
      </c>
      <c r="D3" s="16" t="s">
        <v>35</v>
      </c>
      <c r="E3" s="16" t="s">
        <v>36</v>
      </c>
      <c r="F3" s="16" t="s">
        <v>37</v>
      </c>
      <c r="G3" s="16" t="s">
        <v>53</v>
      </c>
      <c r="H3" s="16" t="s">
        <v>38</v>
      </c>
      <c r="I3" s="16" t="s">
        <v>56</v>
      </c>
    </row>
    <row r="4" spans="3:9" x14ac:dyDescent="0.3">
      <c r="C4" s="14" t="s">
        <v>40</v>
      </c>
      <c r="D4" s="13">
        <v>557597701.47000003</v>
      </c>
      <c r="E4" s="13">
        <v>557597701.47000003</v>
      </c>
      <c r="F4" s="13">
        <v>557597701.47000003</v>
      </c>
      <c r="G4" s="22">
        <f>F4/E4</f>
        <v>1</v>
      </c>
      <c r="H4" s="13">
        <v>406289238.03000003</v>
      </c>
      <c r="I4" s="22">
        <f>H4/D4</f>
        <v>0.7286422396629253</v>
      </c>
    </row>
    <row r="5" spans="3:9" x14ac:dyDescent="0.3">
      <c r="C5" s="18" t="s">
        <v>23</v>
      </c>
      <c r="D5" s="7">
        <v>557597701.47000003</v>
      </c>
      <c r="E5" s="7">
        <v>557597701.47000003</v>
      </c>
      <c r="F5" s="7">
        <v>557597701.47000003</v>
      </c>
      <c r="G5" s="23">
        <f t="shared" ref="G5:G68" si="0">F5/E5</f>
        <v>1</v>
      </c>
      <c r="H5" s="7">
        <v>406289238.03000003</v>
      </c>
      <c r="I5" s="23">
        <f t="shared" ref="I5:I68" si="1">H5/D5</f>
        <v>0.7286422396629253</v>
      </c>
    </row>
    <row r="6" spans="3:9" x14ac:dyDescent="0.3">
      <c r="C6" s="14" t="s">
        <v>41</v>
      </c>
      <c r="D6" s="13">
        <v>730899979.14999998</v>
      </c>
      <c r="E6" s="13">
        <v>730899979.14999998</v>
      </c>
      <c r="F6" s="13">
        <v>516357686.39999992</v>
      </c>
      <c r="G6" s="22">
        <f t="shared" si="0"/>
        <v>0.70646832826633543</v>
      </c>
      <c r="H6" s="13">
        <v>418951172.44</v>
      </c>
      <c r="I6" s="22">
        <f t="shared" si="1"/>
        <v>0.5731990482845809</v>
      </c>
    </row>
    <row r="7" spans="3:9" x14ac:dyDescent="0.3">
      <c r="C7" s="18" t="s">
        <v>1</v>
      </c>
      <c r="D7" s="7">
        <v>2916586.92</v>
      </c>
      <c r="E7" s="7">
        <v>2916586.92</v>
      </c>
      <c r="F7" s="7">
        <v>2916586.92</v>
      </c>
      <c r="G7" s="23">
        <f t="shared" si="0"/>
        <v>1</v>
      </c>
      <c r="H7" s="7">
        <v>0</v>
      </c>
      <c r="I7" s="23">
        <f t="shared" si="1"/>
        <v>0</v>
      </c>
    </row>
    <row r="8" spans="3:9" x14ac:dyDescent="0.3">
      <c r="C8" s="18" t="s">
        <v>4</v>
      </c>
      <c r="D8" s="7">
        <v>198986296.25999999</v>
      </c>
      <c r="E8" s="7">
        <v>198986296.25999999</v>
      </c>
      <c r="F8" s="7">
        <v>198986296.25999999</v>
      </c>
      <c r="G8" s="23">
        <f t="shared" si="0"/>
        <v>1</v>
      </c>
      <c r="H8" s="7">
        <v>125936722.98</v>
      </c>
      <c r="I8" s="23">
        <f t="shared" si="1"/>
        <v>0.63289143698342043</v>
      </c>
    </row>
    <row r="9" spans="3:9" x14ac:dyDescent="0.3">
      <c r="C9" s="18" t="s">
        <v>6</v>
      </c>
      <c r="D9" s="7">
        <v>525407239.50999999</v>
      </c>
      <c r="E9" s="7">
        <v>525407239.50999999</v>
      </c>
      <c r="F9" s="7">
        <v>310864946.75999999</v>
      </c>
      <c r="G9" s="23">
        <f t="shared" si="0"/>
        <v>0.59166475713185018</v>
      </c>
      <c r="H9" s="7">
        <v>291456675.65999997</v>
      </c>
      <c r="I9" s="23">
        <f t="shared" si="1"/>
        <v>0.55472527544884109</v>
      </c>
    </row>
    <row r="10" spans="3:9" x14ac:dyDescent="0.3">
      <c r="C10" s="18" t="s">
        <v>18</v>
      </c>
      <c r="D10" s="7">
        <v>3589856.46</v>
      </c>
      <c r="E10" s="7">
        <v>3589856.46</v>
      </c>
      <c r="F10" s="7">
        <v>3589856.46</v>
      </c>
      <c r="G10" s="23">
        <f t="shared" si="0"/>
        <v>1</v>
      </c>
      <c r="H10" s="7">
        <v>1557773.7999999998</v>
      </c>
      <c r="I10" s="23">
        <f t="shared" si="1"/>
        <v>0.43393762880424469</v>
      </c>
    </row>
    <row r="11" spans="3:9" x14ac:dyDescent="0.3">
      <c r="C11" s="19" t="s">
        <v>19</v>
      </c>
      <c r="D11" s="3">
        <v>3589856.46</v>
      </c>
      <c r="E11" s="3">
        <v>3589856.46</v>
      </c>
      <c r="F11" s="3">
        <v>3589856.46</v>
      </c>
      <c r="G11" s="20">
        <f t="shared" si="0"/>
        <v>1</v>
      </c>
      <c r="H11" s="3">
        <v>1557773.7999999998</v>
      </c>
      <c r="I11" s="20">
        <f t="shared" si="1"/>
        <v>0.43393762880424469</v>
      </c>
    </row>
    <row r="12" spans="3:9" x14ac:dyDescent="0.3">
      <c r="C12" s="14" t="s">
        <v>42</v>
      </c>
      <c r="D12" s="13">
        <v>1565849827.5600355</v>
      </c>
      <c r="E12" s="13">
        <v>1565849827.5600355</v>
      </c>
      <c r="F12" s="13">
        <v>1016619064.15</v>
      </c>
      <c r="G12" s="22">
        <f t="shared" si="0"/>
        <v>0.64924429294355324</v>
      </c>
      <c r="H12" s="13">
        <v>621887602.02999997</v>
      </c>
      <c r="I12" s="22">
        <f t="shared" si="1"/>
        <v>0.39715660536812014</v>
      </c>
    </row>
    <row r="13" spans="3:9" x14ac:dyDescent="0.3">
      <c r="C13" s="18" t="s">
        <v>0</v>
      </c>
      <c r="D13" s="7">
        <v>39439934.939999998</v>
      </c>
      <c r="E13" s="7">
        <v>39439934.939999998</v>
      </c>
      <c r="F13" s="7">
        <v>39438278.369999997</v>
      </c>
      <c r="G13" s="23">
        <f t="shared" si="0"/>
        <v>0.99995799764876592</v>
      </c>
      <c r="H13" s="7">
        <v>8065000</v>
      </c>
      <c r="I13" s="23">
        <f t="shared" si="1"/>
        <v>0.20448816693712327</v>
      </c>
    </row>
    <row r="14" spans="3:9" x14ac:dyDescent="0.3">
      <c r="C14" s="18" t="s">
        <v>1</v>
      </c>
      <c r="D14" s="7">
        <v>36281084.700000003</v>
      </c>
      <c r="E14" s="7">
        <v>36281084.700000003</v>
      </c>
      <c r="F14" s="7">
        <v>31281059.07</v>
      </c>
      <c r="G14" s="23">
        <f t="shared" si="0"/>
        <v>0.86218643485044422</v>
      </c>
      <c r="H14" s="7">
        <v>25186871.649999999</v>
      </c>
      <c r="I14" s="23">
        <f t="shared" si="1"/>
        <v>0.69421495686428569</v>
      </c>
    </row>
    <row r="15" spans="3:9" x14ac:dyDescent="0.3">
      <c r="C15" s="19" t="s">
        <v>2</v>
      </c>
      <c r="D15" s="3">
        <v>4995000</v>
      </c>
      <c r="E15" s="3">
        <v>4995000</v>
      </c>
      <c r="F15" s="3">
        <v>0</v>
      </c>
      <c r="G15" s="20">
        <f t="shared" si="0"/>
        <v>0</v>
      </c>
      <c r="H15" s="3">
        <v>0</v>
      </c>
      <c r="I15" s="20">
        <f t="shared" si="1"/>
        <v>0</v>
      </c>
    </row>
    <row r="16" spans="3:9" x14ac:dyDescent="0.3">
      <c r="C16" s="19" t="s">
        <v>3</v>
      </c>
      <c r="D16" s="3">
        <v>31286084.699999999</v>
      </c>
      <c r="E16" s="3">
        <v>31286084.699999999</v>
      </c>
      <c r="F16" s="3">
        <v>31281059.07</v>
      </c>
      <c r="G16" s="20">
        <f t="shared" si="0"/>
        <v>0.99983936532652806</v>
      </c>
      <c r="H16" s="3">
        <v>25186871.649999999</v>
      </c>
      <c r="I16" s="20">
        <f t="shared" si="1"/>
        <v>0.80505029285431806</v>
      </c>
    </row>
    <row r="17" spans="3:9" x14ac:dyDescent="0.3">
      <c r="C17" s="18" t="s">
        <v>4</v>
      </c>
      <c r="D17" s="7">
        <v>8176910.0700000003</v>
      </c>
      <c r="E17" s="7">
        <v>8176910.0700000003</v>
      </c>
      <c r="F17" s="7">
        <v>8176910.0700000003</v>
      </c>
      <c r="G17" s="23">
        <f t="shared" si="0"/>
        <v>1</v>
      </c>
      <c r="H17" s="7">
        <v>7420279.8900000015</v>
      </c>
      <c r="I17" s="23">
        <f t="shared" si="1"/>
        <v>0.90746746955479252</v>
      </c>
    </row>
    <row r="18" spans="3:9" x14ac:dyDescent="0.3">
      <c r="C18" s="18" t="s">
        <v>5</v>
      </c>
      <c r="D18" s="7">
        <v>58405856.049999997</v>
      </c>
      <c r="E18" s="7">
        <v>58405856.049999997</v>
      </c>
      <c r="F18" s="7">
        <v>58405856.049999997</v>
      </c>
      <c r="G18" s="23">
        <f t="shared" si="0"/>
        <v>1</v>
      </c>
      <c r="H18" s="7">
        <v>44990344.07</v>
      </c>
      <c r="I18" s="23">
        <f t="shared" si="1"/>
        <v>0.77030536170011332</v>
      </c>
    </row>
    <row r="19" spans="3:9" x14ac:dyDescent="0.3">
      <c r="C19" s="18" t="s">
        <v>6</v>
      </c>
      <c r="D19" s="7">
        <v>518192759.57999998</v>
      </c>
      <c r="E19" s="7">
        <v>518192759.57999998</v>
      </c>
      <c r="F19" s="7">
        <v>347824804.11000001</v>
      </c>
      <c r="G19" s="23">
        <f t="shared" si="0"/>
        <v>0.67122667709968631</v>
      </c>
      <c r="H19" s="7">
        <v>245011500.67000002</v>
      </c>
      <c r="I19" s="23">
        <f t="shared" si="1"/>
        <v>0.47281922825124784</v>
      </c>
    </row>
    <row r="20" spans="3:9" x14ac:dyDescent="0.3">
      <c r="C20" s="19" t="s">
        <v>7</v>
      </c>
      <c r="D20" s="3">
        <v>6402905.8200000003</v>
      </c>
      <c r="E20" s="3">
        <v>6402905.8200000003</v>
      </c>
      <c r="F20" s="3">
        <v>499999.99999999994</v>
      </c>
      <c r="G20" s="20">
        <f t="shared" si="0"/>
        <v>7.8089544662395163E-2</v>
      </c>
      <c r="H20" s="3">
        <v>499999.99999999994</v>
      </c>
      <c r="I20" s="20">
        <f t="shared" si="1"/>
        <v>7.8089544662395163E-2</v>
      </c>
    </row>
    <row r="21" spans="3:9" x14ac:dyDescent="0.3">
      <c r="C21" s="19" t="s">
        <v>6</v>
      </c>
      <c r="D21" s="3">
        <v>2489800</v>
      </c>
      <c r="E21" s="3">
        <v>2489800</v>
      </c>
      <c r="F21" s="3">
        <v>2489800</v>
      </c>
      <c r="G21" s="20">
        <f t="shared" si="0"/>
        <v>1</v>
      </c>
      <c r="H21" s="3">
        <v>37490</v>
      </c>
      <c r="I21" s="20">
        <f t="shared" si="1"/>
        <v>1.5057434332074866E-2</v>
      </c>
    </row>
    <row r="22" spans="3:9" x14ac:dyDescent="0.3">
      <c r="C22" s="19" t="s">
        <v>8</v>
      </c>
      <c r="D22" s="3">
        <v>240332527.70999998</v>
      </c>
      <c r="E22" s="3">
        <v>240332527.70999998</v>
      </c>
      <c r="F22" s="3">
        <v>202412278.09999999</v>
      </c>
      <c r="G22" s="20">
        <f t="shared" si="0"/>
        <v>0.84221757258028385</v>
      </c>
      <c r="H22" s="3">
        <v>109087284.66</v>
      </c>
      <c r="I22" s="20">
        <f t="shared" si="1"/>
        <v>0.45390145769877405</v>
      </c>
    </row>
    <row r="23" spans="3:9" x14ac:dyDescent="0.3">
      <c r="C23" s="19" t="s">
        <v>9</v>
      </c>
      <c r="D23" s="3">
        <v>2108303.4500000002</v>
      </c>
      <c r="E23" s="3">
        <v>2108303.4500000002</v>
      </c>
      <c r="F23" s="3">
        <v>1964531.7</v>
      </c>
      <c r="G23" s="20">
        <f t="shared" si="0"/>
        <v>0.93180689904956504</v>
      </c>
      <c r="H23" s="3">
        <v>1964531.7</v>
      </c>
      <c r="I23" s="20">
        <f t="shared" si="1"/>
        <v>0.93180689904956504</v>
      </c>
    </row>
    <row r="24" spans="3:9" x14ac:dyDescent="0.3">
      <c r="C24" s="19" t="s">
        <v>11</v>
      </c>
      <c r="D24" s="3">
        <v>776831.82</v>
      </c>
      <c r="E24" s="3">
        <v>776831.82</v>
      </c>
      <c r="F24" s="3">
        <v>776831.82</v>
      </c>
      <c r="G24" s="20">
        <f t="shared" si="0"/>
        <v>1</v>
      </c>
      <c r="H24" s="3">
        <v>776831.82</v>
      </c>
      <c r="I24" s="20">
        <f t="shared" si="1"/>
        <v>1</v>
      </c>
    </row>
    <row r="25" spans="3:9" x14ac:dyDescent="0.3">
      <c r="C25" s="19" t="s">
        <v>12</v>
      </c>
      <c r="D25" s="3">
        <v>1036413.9999999999</v>
      </c>
      <c r="E25" s="3">
        <v>1036413.9999999999</v>
      </c>
      <c r="F25" s="3">
        <v>1036413.9999999999</v>
      </c>
      <c r="G25" s="20">
        <f t="shared" si="0"/>
        <v>1</v>
      </c>
      <c r="H25" s="3">
        <v>1036413.9999999999</v>
      </c>
      <c r="I25" s="20">
        <f t="shared" si="1"/>
        <v>1</v>
      </c>
    </row>
    <row r="26" spans="3:9" x14ac:dyDescent="0.3">
      <c r="C26" s="19" t="s">
        <v>13</v>
      </c>
      <c r="D26" s="3">
        <v>448866.56999999995</v>
      </c>
      <c r="E26" s="3">
        <v>448866.56999999995</v>
      </c>
      <c r="F26" s="3">
        <v>448866.56999999995</v>
      </c>
      <c r="G26" s="20">
        <f t="shared" si="0"/>
        <v>1</v>
      </c>
      <c r="H26" s="3">
        <v>448866.56999999995</v>
      </c>
      <c r="I26" s="20">
        <f t="shared" si="1"/>
        <v>1</v>
      </c>
    </row>
    <row r="27" spans="3:9" x14ac:dyDescent="0.3">
      <c r="C27" s="19" t="s">
        <v>14</v>
      </c>
      <c r="D27" s="3">
        <v>262837476.72000003</v>
      </c>
      <c r="E27" s="3">
        <v>262837476.72000003</v>
      </c>
      <c r="F27" s="3">
        <v>136436448.43000001</v>
      </c>
      <c r="G27" s="20">
        <f t="shared" si="0"/>
        <v>0.51909054269055144</v>
      </c>
      <c r="H27" s="3">
        <v>129400448.43000001</v>
      </c>
      <c r="I27" s="20">
        <f t="shared" si="1"/>
        <v>0.4923211485851004</v>
      </c>
    </row>
    <row r="28" spans="3:9" x14ac:dyDescent="0.3">
      <c r="C28" s="19" t="s">
        <v>15</v>
      </c>
      <c r="D28" s="3">
        <v>1030396.3</v>
      </c>
      <c r="E28" s="3">
        <v>1030396.3</v>
      </c>
      <c r="F28" s="3">
        <v>1030396.3</v>
      </c>
      <c r="G28" s="20">
        <f t="shared" si="0"/>
        <v>1</v>
      </c>
      <c r="H28" s="3">
        <v>1030396.3</v>
      </c>
      <c r="I28" s="20">
        <f t="shared" si="1"/>
        <v>1</v>
      </c>
    </row>
    <row r="29" spans="3:9" x14ac:dyDescent="0.3">
      <c r="C29" s="19" t="s">
        <v>16</v>
      </c>
      <c r="D29" s="3">
        <v>729237.19</v>
      </c>
      <c r="E29" s="3">
        <v>729237.19</v>
      </c>
      <c r="F29" s="3">
        <v>729237.19</v>
      </c>
      <c r="G29" s="20">
        <f t="shared" si="0"/>
        <v>1</v>
      </c>
      <c r="H29" s="3">
        <v>729237.19</v>
      </c>
      <c r="I29" s="20">
        <f t="shared" si="1"/>
        <v>1</v>
      </c>
    </row>
    <row r="30" spans="3:9" x14ac:dyDescent="0.3">
      <c r="C30" s="18" t="s">
        <v>17</v>
      </c>
      <c r="D30" s="7">
        <v>1990000</v>
      </c>
      <c r="E30" s="7">
        <v>1990000</v>
      </c>
      <c r="F30" s="7">
        <v>1989700</v>
      </c>
      <c r="G30" s="23">
        <f t="shared" si="0"/>
        <v>0.99984924623115579</v>
      </c>
      <c r="H30" s="7">
        <v>0</v>
      </c>
      <c r="I30" s="23">
        <f t="shared" si="1"/>
        <v>0</v>
      </c>
    </row>
    <row r="31" spans="3:9" x14ac:dyDescent="0.3">
      <c r="C31" s="18" t="s">
        <v>18</v>
      </c>
      <c r="D31" s="7">
        <v>68245936.620000005</v>
      </c>
      <c r="E31" s="7">
        <v>68245936.620000005</v>
      </c>
      <c r="F31" s="7">
        <v>64266911</v>
      </c>
      <c r="G31" s="23">
        <f t="shared" si="0"/>
        <v>0.94169578707439239</v>
      </c>
      <c r="H31" s="7">
        <v>31650311</v>
      </c>
      <c r="I31" s="23">
        <f t="shared" si="1"/>
        <v>0.46376843175634036</v>
      </c>
    </row>
    <row r="32" spans="3:9" x14ac:dyDescent="0.3">
      <c r="C32" s="19" t="s">
        <v>19</v>
      </c>
      <c r="D32" s="3">
        <v>68245936.620000005</v>
      </c>
      <c r="E32" s="3">
        <v>68245936.620000005</v>
      </c>
      <c r="F32" s="3">
        <v>64266911</v>
      </c>
      <c r="G32" s="20">
        <f t="shared" si="0"/>
        <v>0.94169578707439239</v>
      </c>
      <c r="H32" s="3">
        <v>31650311</v>
      </c>
      <c r="I32" s="20">
        <f t="shared" si="1"/>
        <v>0.46376843175634036</v>
      </c>
    </row>
    <row r="33" spans="3:9" x14ac:dyDescent="0.3">
      <c r="C33" s="18" t="s">
        <v>20</v>
      </c>
      <c r="D33" s="7">
        <v>2110839.0099999998</v>
      </c>
      <c r="E33" s="7">
        <v>2110839.0099999998</v>
      </c>
      <c r="F33" s="7">
        <v>2110839.0099999998</v>
      </c>
      <c r="G33" s="23">
        <f t="shared" si="0"/>
        <v>1</v>
      </c>
      <c r="H33" s="7">
        <v>2110839</v>
      </c>
      <c r="I33" s="23">
        <f t="shared" si="1"/>
        <v>0.99999999526254735</v>
      </c>
    </row>
    <row r="34" spans="3:9" x14ac:dyDescent="0.3">
      <c r="C34" s="19" t="s">
        <v>20</v>
      </c>
      <c r="D34" s="3">
        <v>743330</v>
      </c>
      <c r="E34" s="3">
        <v>743330</v>
      </c>
      <c r="F34" s="3">
        <v>743330</v>
      </c>
      <c r="G34" s="20">
        <f t="shared" si="0"/>
        <v>1</v>
      </c>
      <c r="H34" s="3">
        <v>743330</v>
      </c>
      <c r="I34" s="20">
        <f t="shared" si="1"/>
        <v>1</v>
      </c>
    </row>
    <row r="35" spans="3:9" x14ac:dyDescent="0.3">
      <c r="C35" s="19" t="s">
        <v>21</v>
      </c>
      <c r="D35" s="3">
        <v>1367509.01</v>
      </c>
      <c r="E35" s="3">
        <v>1367509.01</v>
      </c>
      <c r="F35" s="3">
        <v>1367509.01</v>
      </c>
      <c r="G35" s="20">
        <f t="shared" si="0"/>
        <v>1</v>
      </c>
      <c r="H35" s="3">
        <v>1367509</v>
      </c>
      <c r="I35" s="20">
        <f t="shared" si="1"/>
        <v>0.99999999268743389</v>
      </c>
    </row>
    <row r="36" spans="3:9" x14ac:dyDescent="0.3">
      <c r="C36" s="18" t="s">
        <v>23</v>
      </c>
      <c r="D36" s="7">
        <v>758073894.7100358</v>
      </c>
      <c r="E36" s="7">
        <v>758073894.7100358</v>
      </c>
      <c r="F36" s="7">
        <v>393798896.38</v>
      </c>
      <c r="G36" s="23">
        <f t="shared" si="0"/>
        <v>0.51947296843750113</v>
      </c>
      <c r="H36" s="7">
        <v>227241764.10999998</v>
      </c>
      <c r="I36" s="23">
        <f t="shared" si="1"/>
        <v>0.29976202279979608</v>
      </c>
    </row>
    <row r="37" spans="3:9" x14ac:dyDescent="0.3">
      <c r="C37" s="18" t="s">
        <v>24</v>
      </c>
      <c r="D37" s="7">
        <v>1720575.9100000001</v>
      </c>
      <c r="E37" s="7">
        <v>1720575.9100000001</v>
      </c>
      <c r="F37" s="7">
        <v>1044690.9</v>
      </c>
      <c r="G37" s="23">
        <f t="shared" si="0"/>
        <v>0.60717512893691505</v>
      </c>
      <c r="H37" s="7">
        <v>724690.9</v>
      </c>
      <c r="I37" s="23">
        <f t="shared" si="1"/>
        <v>0.42119089067101956</v>
      </c>
    </row>
    <row r="38" spans="3:9" x14ac:dyDescent="0.3">
      <c r="C38" s="19" t="s">
        <v>26</v>
      </c>
      <c r="D38" s="3">
        <v>1720575.9100000001</v>
      </c>
      <c r="E38" s="3">
        <v>1720575.9100000001</v>
      </c>
      <c r="F38" s="3">
        <v>1044690.9</v>
      </c>
      <c r="G38" s="20">
        <f t="shared" si="0"/>
        <v>0.60717512893691505</v>
      </c>
      <c r="H38" s="3">
        <v>724690.9</v>
      </c>
      <c r="I38" s="20">
        <f t="shared" si="1"/>
        <v>0.42119089067101956</v>
      </c>
    </row>
    <row r="39" spans="3:9" ht="17.25" customHeight="1" x14ac:dyDescent="0.3">
      <c r="C39" s="18" t="s">
        <v>27</v>
      </c>
      <c r="D39" s="7">
        <v>3974400</v>
      </c>
      <c r="E39" s="7">
        <v>3974400</v>
      </c>
      <c r="F39" s="7">
        <v>859983.22</v>
      </c>
      <c r="G39" s="23">
        <f t="shared" si="0"/>
        <v>0.21638064110305957</v>
      </c>
      <c r="H39" s="7">
        <v>859983.22</v>
      </c>
      <c r="I39" s="23">
        <f t="shared" si="1"/>
        <v>0.21638064110305957</v>
      </c>
    </row>
    <row r="40" spans="3:9" x14ac:dyDescent="0.3">
      <c r="C40" s="19" t="s">
        <v>29</v>
      </c>
      <c r="D40" s="3">
        <v>3974400</v>
      </c>
      <c r="E40" s="3">
        <v>3974400</v>
      </c>
      <c r="F40" s="3">
        <v>859983.22</v>
      </c>
      <c r="G40" s="20">
        <f t="shared" si="0"/>
        <v>0.21638064110305957</v>
      </c>
      <c r="H40" s="3">
        <v>859983.22</v>
      </c>
      <c r="I40" s="20">
        <f t="shared" si="1"/>
        <v>0.21638064110305957</v>
      </c>
    </row>
    <row r="41" spans="3:9" x14ac:dyDescent="0.3">
      <c r="C41" s="18" t="s">
        <v>30</v>
      </c>
      <c r="D41" s="7">
        <v>69237635.969999999</v>
      </c>
      <c r="E41" s="7">
        <v>69237635.969999999</v>
      </c>
      <c r="F41" s="7">
        <v>67421135.969999999</v>
      </c>
      <c r="G41" s="23">
        <f t="shared" si="0"/>
        <v>0.97376426889001422</v>
      </c>
      <c r="H41" s="7">
        <v>28626017.52</v>
      </c>
      <c r="I41" s="23">
        <f t="shared" si="1"/>
        <v>0.41344591159067556</v>
      </c>
    </row>
    <row r="42" spans="3:9" x14ac:dyDescent="0.3">
      <c r="C42" s="19" t="s">
        <v>31</v>
      </c>
      <c r="D42" s="3">
        <v>66447177.100000001</v>
      </c>
      <c r="E42" s="3">
        <v>66447177.100000001</v>
      </c>
      <c r="F42" s="3">
        <v>64630677.100000001</v>
      </c>
      <c r="G42" s="20">
        <f t="shared" si="0"/>
        <v>0.97266249554490103</v>
      </c>
      <c r="H42" s="3">
        <v>27785339.220000003</v>
      </c>
      <c r="I42" s="20">
        <f t="shared" si="1"/>
        <v>0.4181568041360782</v>
      </c>
    </row>
    <row r="43" spans="3:9" x14ac:dyDescent="0.3">
      <c r="C43" s="19" t="s">
        <v>32</v>
      </c>
      <c r="D43" s="3">
        <v>429609.74</v>
      </c>
      <c r="E43" s="3">
        <v>429609.74</v>
      </c>
      <c r="F43" s="3">
        <v>429609.74</v>
      </c>
      <c r="G43" s="20">
        <f t="shared" si="0"/>
        <v>1</v>
      </c>
      <c r="H43" s="3">
        <v>429609.74</v>
      </c>
      <c r="I43" s="20">
        <f t="shared" si="1"/>
        <v>1</v>
      </c>
    </row>
    <row r="44" spans="3:9" x14ac:dyDescent="0.3">
      <c r="C44" s="19" t="s">
        <v>30</v>
      </c>
      <c r="D44" s="3">
        <v>822447.57</v>
      </c>
      <c r="E44" s="3">
        <v>822447.57</v>
      </c>
      <c r="F44" s="3">
        <v>822447.57</v>
      </c>
      <c r="G44" s="20">
        <f t="shared" si="0"/>
        <v>1</v>
      </c>
      <c r="H44" s="3">
        <v>295000</v>
      </c>
      <c r="I44" s="20">
        <f t="shared" si="1"/>
        <v>0.35868547827310138</v>
      </c>
    </row>
    <row r="45" spans="3:9" x14ac:dyDescent="0.3">
      <c r="C45" s="19" t="s">
        <v>33</v>
      </c>
      <c r="D45" s="3">
        <v>1538401.56</v>
      </c>
      <c r="E45" s="3">
        <v>1538401.56</v>
      </c>
      <c r="F45" s="3">
        <v>1538401.56</v>
      </c>
      <c r="G45" s="20">
        <f t="shared" si="0"/>
        <v>1</v>
      </c>
      <c r="H45" s="3">
        <v>116068.56</v>
      </c>
      <c r="I45" s="20">
        <f t="shared" si="1"/>
        <v>7.5447505396445388E-2</v>
      </c>
    </row>
    <row r="46" spans="3:9" x14ac:dyDescent="0.3">
      <c r="C46" s="14" t="s">
        <v>43</v>
      </c>
      <c r="D46" s="13">
        <v>143503959.47</v>
      </c>
      <c r="E46" s="13">
        <v>143253959.47</v>
      </c>
      <c r="F46" s="13">
        <v>137946478.74000001</v>
      </c>
      <c r="G46" s="22">
        <f t="shared" si="0"/>
        <v>0.96295054775703093</v>
      </c>
      <c r="H46" s="13">
        <v>61252988.439999998</v>
      </c>
      <c r="I46" s="22">
        <f t="shared" si="1"/>
        <v>0.426838316282173</v>
      </c>
    </row>
    <row r="47" spans="3:9" x14ac:dyDescent="0.3">
      <c r="C47" s="18" t="s">
        <v>0</v>
      </c>
      <c r="D47" s="7">
        <v>1546859.9999999998</v>
      </c>
      <c r="E47" s="7">
        <v>1546859.9999999998</v>
      </c>
      <c r="F47" s="7">
        <v>1546859.9999999998</v>
      </c>
      <c r="G47" s="23">
        <f t="shared" si="0"/>
        <v>1</v>
      </c>
      <c r="H47" s="7">
        <v>773429.99999999988</v>
      </c>
      <c r="I47" s="23">
        <f t="shared" si="1"/>
        <v>0.5</v>
      </c>
    </row>
    <row r="48" spans="3:9" x14ac:dyDescent="0.3">
      <c r="C48" s="18" t="s">
        <v>1</v>
      </c>
      <c r="D48" s="7">
        <v>25406366</v>
      </c>
      <c r="E48" s="7">
        <v>25343866</v>
      </c>
      <c r="F48" s="7">
        <v>25255642.539999999</v>
      </c>
      <c r="G48" s="23">
        <f t="shared" si="0"/>
        <v>0.99651894229554394</v>
      </c>
      <c r="H48" s="7">
        <v>9003981.0099999998</v>
      </c>
      <c r="I48" s="23">
        <f t="shared" si="1"/>
        <v>0.35439861844074827</v>
      </c>
    </row>
    <row r="49" spans="3:9" x14ac:dyDescent="0.3">
      <c r="C49" s="19" t="s">
        <v>2</v>
      </c>
      <c r="D49" s="3">
        <v>62500</v>
      </c>
      <c r="E49" s="3">
        <v>0</v>
      </c>
      <c r="F49" s="3">
        <v>0</v>
      </c>
      <c r="G49" s="20" t="s">
        <v>55</v>
      </c>
      <c r="H49" s="3">
        <v>62500</v>
      </c>
      <c r="I49" s="20">
        <f t="shared" si="1"/>
        <v>1</v>
      </c>
    </row>
    <row r="50" spans="3:9" x14ac:dyDescent="0.3">
      <c r="C50" s="19" t="s">
        <v>1</v>
      </c>
      <c r="D50" s="3">
        <v>25343866</v>
      </c>
      <c r="E50" s="3">
        <v>25343866</v>
      </c>
      <c r="F50" s="3">
        <v>25255642.539999999</v>
      </c>
      <c r="G50" s="20">
        <f t="shared" si="0"/>
        <v>0.99651894229554394</v>
      </c>
      <c r="H50" s="3">
        <v>8941481.0099999998</v>
      </c>
      <c r="I50" s="20">
        <f t="shared" si="1"/>
        <v>0.35280651381284922</v>
      </c>
    </row>
    <row r="51" spans="3:9" x14ac:dyDescent="0.3">
      <c r="C51" s="18" t="s">
        <v>4</v>
      </c>
      <c r="D51" s="7">
        <v>266640</v>
      </c>
      <c r="E51" s="7">
        <v>266640</v>
      </c>
      <c r="F51" s="7">
        <v>266640</v>
      </c>
      <c r="G51" s="23">
        <f t="shared" si="0"/>
        <v>1</v>
      </c>
      <c r="H51" s="7">
        <v>266640</v>
      </c>
      <c r="I51" s="23">
        <f t="shared" si="1"/>
        <v>1</v>
      </c>
    </row>
    <row r="52" spans="3:9" x14ac:dyDescent="0.3">
      <c r="C52" s="18" t="s">
        <v>6</v>
      </c>
      <c r="D52" s="7">
        <v>62797060.700000003</v>
      </c>
      <c r="E52" s="7">
        <v>62797060.700000003</v>
      </c>
      <c r="F52" s="7">
        <v>58453740.499999993</v>
      </c>
      <c r="G52" s="23">
        <f t="shared" si="0"/>
        <v>0.93083561313881669</v>
      </c>
      <c r="H52" s="7">
        <v>24828516.589999996</v>
      </c>
      <c r="I52" s="23">
        <f t="shared" si="1"/>
        <v>0.39537704970958926</v>
      </c>
    </row>
    <row r="53" spans="3:9" x14ac:dyDescent="0.3">
      <c r="C53" s="19" t="s">
        <v>6</v>
      </c>
      <c r="D53" s="3">
        <v>9138311.9899999984</v>
      </c>
      <c r="E53" s="3">
        <v>9138311.9899999984</v>
      </c>
      <c r="F53" s="3">
        <v>9138311.9899999984</v>
      </c>
      <c r="G53" s="20">
        <f t="shared" si="0"/>
        <v>1</v>
      </c>
      <c r="H53" s="3">
        <v>9138311.9899999984</v>
      </c>
      <c r="I53" s="20">
        <f t="shared" si="1"/>
        <v>1</v>
      </c>
    </row>
    <row r="54" spans="3:9" x14ac:dyDescent="0.3">
      <c r="C54" s="19" t="s">
        <v>9</v>
      </c>
      <c r="D54" s="3">
        <v>12021492.199999999</v>
      </c>
      <c r="E54" s="3">
        <v>12021492.199999999</v>
      </c>
      <c r="F54" s="3">
        <v>9055879.2000000011</v>
      </c>
      <c r="G54" s="20">
        <f t="shared" si="0"/>
        <v>0.75330741386664146</v>
      </c>
      <c r="H54" s="3">
        <v>8961188.2000000011</v>
      </c>
      <c r="I54" s="20">
        <f t="shared" si="1"/>
        <v>0.7454306046964787</v>
      </c>
    </row>
    <row r="55" spans="3:9" x14ac:dyDescent="0.3">
      <c r="C55" s="19" t="s">
        <v>10</v>
      </c>
      <c r="D55" s="3">
        <v>2914292</v>
      </c>
      <c r="E55" s="3">
        <v>2914292</v>
      </c>
      <c r="F55" s="3">
        <v>2914292</v>
      </c>
      <c r="G55" s="20">
        <f t="shared" si="0"/>
        <v>1</v>
      </c>
      <c r="H55" s="3">
        <v>2914292</v>
      </c>
      <c r="I55" s="20">
        <f t="shared" si="1"/>
        <v>1</v>
      </c>
    </row>
    <row r="56" spans="3:9" x14ac:dyDescent="0.3">
      <c r="C56" s="19" t="s">
        <v>11</v>
      </c>
      <c r="D56" s="3">
        <v>11476530.000000002</v>
      </c>
      <c r="E56" s="3">
        <v>11476530.000000002</v>
      </c>
      <c r="F56" s="3">
        <v>10099346.4</v>
      </c>
      <c r="G56" s="20">
        <f t="shared" si="0"/>
        <v>0.87999999999999989</v>
      </c>
      <c r="H56" s="3">
        <v>0</v>
      </c>
      <c r="I56" s="20">
        <f t="shared" si="1"/>
        <v>0</v>
      </c>
    </row>
    <row r="57" spans="3:9" x14ac:dyDescent="0.3">
      <c r="C57" s="19" t="s">
        <v>14</v>
      </c>
      <c r="D57" s="3">
        <v>23431186.510000002</v>
      </c>
      <c r="E57" s="3">
        <v>23431186.510000002</v>
      </c>
      <c r="F57" s="3">
        <v>23431186.510000002</v>
      </c>
      <c r="G57" s="20">
        <f t="shared" si="0"/>
        <v>1</v>
      </c>
      <c r="H57" s="3">
        <v>0</v>
      </c>
      <c r="I57" s="20">
        <f t="shared" si="1"/>
        <v>0</v>
      </c>
    </row>
    <row r="58" spans="3:9" x14ac:dyDescent="0.3">
      <c r="C58" s="19" t="s">
        <v>15</v>
      </c>
      <c r="D58" s="3">
        <v>3815248</v>
      </c>
      <c r="E58" s="3">
        <v>3815248</v>
      </c>
      <c r="F58" s="3">
        <v>3814724.4</v>
      </c>
      <c r="G58" s="20">
        <f t="shared" si="0"/>
        <v>0.99986276121499829</v>
      </c>
      <c r="H58" s="3">
        <v>3814724.4</v>
      </c>
      <c r="I58" s="20">
        <f t="shared" si="1"/>
        <v>0.99986276121499829</v>
      </c>
    </row>
    <row r="59" spans="3:9" x14ac:dyDescent="0.3">
      <c r="C59" s="18" t="s">
        <v>17</v>
      </c>
      <c r="D59" s="7">
        <v>62500</v>
      </c>
      <c r="E59" s="7">
        <v>0</v>
      </c>
      <c r="F59" s="7">
        <v>0</v>
      </c>
      <c r="G59" s="23" t="s">
        <v>55</v>
      </c>
      <c r="H59" s="7">
        <v>62500</v>
      </c>
      <c r="I59" s="23">
        <f t="shared" si="1"/>
        <v>1</v>
      </c>
    </row>
    <row r="60" spans="3:9" x14ac:dyDescent="0.3">
      <c r="C60" s="18" t="s">
        <v>18</v>
      </c>
      <c r="D60" s="7">
        <v>8602771.4199999999</v>
      </c>
      <c r="E60" s="7">
        <v>8602771.4199999999</v>
      </c>
      <c r="F60" s="7">
        <v>8602771.4199999999</v>
      </c>
      <c r="G60" s="23">
        <f t="shared" si="0"/>
        <v>1</v>
      </c>
      <c r="H60" s="7">
        <v>8602771.4199999999</v>
      </c>
      <c r="I60" s="23">
        <f t="shared" si="1"/>
        <v>1</v>
      </c>
    </row>
    <row r="61" spans="3:9" x14ac:dyDescent="0.3">
      <c r="C61" s="19" t="s">
        <v>19</v>
      </c>
      <c r="D61" s="3">
        <v>8602771.4199999999</v>
      </c>
      <c r="E61" s="3">
        <v>8602771.4199999999</v>
      </c>
      <c r="F61" s="3">
        <v>8602771.4199999999</v>
      </c>
      <c r="G61" s="20">
        <f t="shared" si="0"/>
        <v>1</v>
      </c>
      <c r="H61" s="3">
        <v>8602771.4199999999</v>
      </c>
      <c r="I61" s="20">
        <f t="shared" si="1"/>
        <v>1</v>
      </c>
    </row>
    <row r="62" spans="3:9" x14ac:dyDescent="0.3">
      <c r="C62" s="18" t="s">
        <v>20</v>
      </c>
      <c r="D62" s="7">
        <v>12758041.000000002</v>
      </c>
      <c r="E62" s="7">
        <v>12758041.000000002</v>
      </c>
      <c r="F62" s="7">
        <v>12758041.000000002</v>
      </c>
      <c r="G62" s="23">
        <f t="shared" si="0"/>
        <v>1</v>
      </c>
      <c r="H62" s="7">
        <v>0</v>
      </c>
      <c r="I62" s="23">
        <f t="shared" si="1"/>
        <v>0</v>
      </c>
    </row>
    <row r="63" spans="3:9" x14ac:dyDescent="0.3">
      <c r="C63" s="18" t="s">
        <v>24</v>
      </c>
      <c r="D63" s="7">
        <v>7742047.3500000006</v>
      </c>
      <c r="E63" s="7">
        <v>7679547.3500000006</v>
      </c>
      <c r="F63" s="7">
        <v>7679547.3500000006</v>
      </c>
      <c r="G63" s="23">
        <f t="shared" si="0"/>
        <v>1</v>
      </c>
      <c r="H63" s="7">
        <v>62500</v>
      </c>
      <c r="I63" s="23">
        <f t="shared" si="1"/>
        <v>8.0728000197518805E-3</v>
      </c>
    </row>
    <row r="64" spans="3:9" x14ac:dyDescent="0.3">
      <c r="C64" s="19" t="s">
        <v>25</v>
      </c>
      <c r="D64" s="3">
        <v>7679547.3500000006</v>
      </c>
      <c r="E64" s="3">
        <v>7679547.3500000006</v>
      </c>
      <c r="F64" s="3">
        <v>7679547.3500000006</v>
      </c>
      <c r="G64" s="20">
        <f t="shared" si="0"/>
        <v>1</v>
      </c>
      <c r="H64" s="3">
        <v>0</v>
      </c>
      <c r="I64" s="20">
        <f t="shared" si="1"/>
        <v>0</v>
      </c>
    </row>
    <row r="65" spans="3:9" x14ac:dyDescent="0.3">
      <c r="C65" s="19" t="s">
        <v>24</v>
      </c>
      <c r="D65" s="3">
        <v>62500</v>
      </c>
      <c r="E65" s="3">
        <v>0</v>
      </c>
      <c r="F65" s="3">
        <v>0</v>
      </c>
      <c r="G65" s="20" t="s">
        <v>55</v>
      </c>
      <c r="H65" s="3">
        <v>62500</v>
      </c>
      <c r="I65" s="20">
        <f t="shared" si="1"/>
        <v>1</v>
      </c>
    </row>
    <row r="66" spans="3:9" ht="16.5" customHeight="1" x14ac:dyDescent="0.3">
      <c r="C66" s="18" t="s">
        <v>27</v>
      </c>
      <c r="D66" s="7">
        <v>9745400</v>
      </c>
      <c r="E66" s="7">
        <v>9745400</v>
      </c>
      <c r="F66" s="7">
        <v>8869462.9299999997</v>
      </c>
      <c r="G66" s="23">
        <f t="shared" si="0"/>
        <v>0.910117894596425</v>
      </c>
      <c r="H66" s="7">
        <v>6877339.4199999999</v>
      </c>
      <c r="I66" s="23">
        <f t="shared" si="1"/>
        <v>0.70570109179715557</v>
      </c>
    </row>
    <row r="67" spans="3:9" x14ac:dyDescent="0.3">
      <c r="C67" s="19" t="s">
        <v>28</v>
      </c>
      <c r="D67" s="3">
        <v>9745400</v>
      </c>
      <c r="E67" s="3">
        <v>9745400</v>
      </c>
      <c r="F67" s="3">
        <v>8869462.9299999997</v>
      </c>
      <c r="G67" s="20">
        <f t="shared" si="0"/>
        <v>0.910117894596425</v>
      </c>
      <c r="H67" s="3">
        <v>6877339.4199999999</v>
      </c>
      <c r="I67" s="20">
        <f t="shared" si="1"/>
        <v>0.70570109179715557</v>
      </c>
    </row>
    <row r="68" spans="3:9" x14ac:dyDescent="0.3">
      <c r="C68" s="18" t="s">
        <v>30</v>
      </c>
      <c r="D68" s="7">
        <v>14576273</v>
      </c>
      <c r="E68" s="7">
        <v>14513773</v>
      </c>
      <c r="F68" s="7">
        <v>14513773</v>
      </c>
      <c r="G68" s="23">
        <f t="shared" si="0"/>
        <v>1</v>
      </c>
      <c r="H68" s="7">
        <v>10775310</v>
      </c>
      <c r="I68" s="23">
        <f t="shared" si="1"/>
        <v>0.73923629174618233</v>
      </c>
    </row>
    <row r="69" spans="3:9" x14ac:dyDescent="0.3">
      <c r="C69" s="19" t="s">
        <v>30</v>
      </c>
      <c r="D69" s="3">
        <v>1773200</v>
      </c>
      <c r="E69" s="3">
        <v>1773200</v>
      </c>
      <c r="F69" s="3">
        <v>1773200</v>
      </c>
      <c r="G69" s="20">
        <f t="shared" ref="G69:G82" si="2">F69/E69</f>
        <v>1</v>
      </c>
      <c r="H69" s="3">
        <v>1773200</v>
      </c>
      <c r="I69" s="20">
        <f t="shared" ref="I69:I82" si="3">H69/D69</f>
        <v>1</v>
      </c>
    </row>
    <row r="70" spans="3:9" x14ac:dyDescent="0.3">
      <c r="C70" s="19" t="s">
        <v>33</v>
      </c>
      <c r="D70" s="3">
        <v>12803073</v>
      </c>
      <c r="E70" s="3">
        <v>12740573</v>
      </c>
      <c r="F70" s="3">
        <v>12740573</v>
      </c>
      <c r="G70" s="20">
        <f t="shared" si="2"/>
        <v>1</v>
      </c>
      <c r="H70" s="3">
        <v>9002110</v>
      </c>
      <c r="I70" s="20">
        <f t="shared" si="3"/>
        <v>0.70312103976912421</v>
      </c>
    </row>
    <row r="71" spans="3:9" x14ac:dyDescent="0.3">
      <c r="C71" s="14" t="s">
        <v>44</v>
      </c>
      <c r="D71" s="13">
        <v>51711038.099999994</v>
      </c>
      <c r="E71" s="13">
        <v>51711038.099999994</v>
      </c>
      <c r="F71" s="13">
        <v>51441644.099999994</v>
      </c>
      <c r="G71" s="22">
        <f t="shared" si="2"/>
        <v>0.99479039659812984</v>
      </c>
      <c r="H71" s="13">
        <v>29112202.010000005</v>
      </c>
      <c r="I71" s="22">
        <f t="shared" si="3"/>
        <v>0.56297848737250566</v>
      </c>
    </row>
    <row r="72" spans="3:9" x14ac:dyDescent="0.3">
      <c r="C72" s="18" t="s">
        <v>1</v>
      </c>
      <c r="D72" s="7">
        <v>1399820</v>
      </c>
      <c r="E72" s="7">
        <v>1399820</v>
      </c>
      <c r="F72" s="7">
        <v>1374666.76</v>
      </c>
      <c r="G72" s="23">
        <f t="shared" si="2"/>
        <v>0.9820310897115343</v>
      </c>
      <c r="H72" s="7">
        <v>1374666.76</v>
      </c>
      <c r="I72" s="23">
        <f t="shared" si="3"/>
        <v>0.9820310897115343</v>
      </c>
    </row>
    <row r="73" spans="3:9" x14ac:dyDescent="0.3">
      <c r="C73" s="18" t="s">
        <v>4</v>
      </c>
      <c r="D73" s="7">
        <v>8822965.2799999993</v>
      </c>
      <c r="E73" s="7">
        <v>8822965.2799999993</v>
      </c>
      <c r="F73" s="7">
        <v>8822965.2799999993</v>
      </c>
      <c r="G73" s="23">
        <f t="shared" si="2"/>
        <v>1</v>
      </c>
      <c r="H73" s="7">
        <v>8822965.2799999993</v>
      </c>
      <c r="I73" s="23">
        <f t="shared" si="3"/>
        <v>1</v>
      </c>
    </row>
    <row r="74" spans="3:9" x14ac:dyDescent="0.3">
      <c r="C74" s="18" t="s">
        <v>6</v>
      </c>
      <c r="D74" s="7">
        <v>32375442.819999993</v>
      </c>
      <c r="E74" s="7">
        <v>32375442.819999993</v>
      </c>
      <c r="F74" s="7">
        <v>32341461.509999994</v>
      </c>
      <c r="G74" s="23">
        <f t="shared" si="2"/>
        <v>0.99895039860338197</v>
      </c>
      <c r="H74" s="7">
        <v>15535415.510000002</v>
      </c>
      <c r="I74" s="23">
        <f t="shared" si="3"/>
        <v>0.47985183079574645</v>
      </c>
    </row>
    <row r="75" spans="3:9" x14ac:dyDescent="0.3">
      <c r="C75" s="18" t="s">
        <v>17</v>
      </c>
      <c r="D75" s="7">
        <v>1436280</v>
      </c>
      <c r="E75" s="7">
        <v>1436280</v>
      </c>
      <c r="F75" s="7">
        <v>1404450.4</v>
      </c>
      <c r="G75" s="23">
        <f t="shared" si="2"/>
        <v>0.97783886150332799</v>
      </c>
      <c r="H75" s="7">
        <v>1404450.46</v>
      </c>
      <c r="I75" s="23">
        <f t="shared" si="3"/>
        <v>0.97783890327791234</v>
      </c>
    </row>
    <row r="76" spans="3:9" x14ac:dyDescent="0.3">
      <c r="C76" s="18" t="s">
        <v>20</v>
      </c>
      <c r="D76" s="7">
        <v>2815070</v>
      </c>
      <c r="E76" s="7">
        <v>2815070</v>
      </c>
      <c r="F76" s="7">
        <v>2648303.7000000002</v>
      </c>
      <c r="G76" s="23">
        <f t="shared" si="2"/>
        <v>0.94075944825528324</v>
      </c>
      <c r="H76" s="7">
        <v>170868.35</v>
      </c>
      <c r="I76" s="23">
        <f t="shared" si="3"/>
        <v>6.0697726877129168E-2</v>
      </c>
    </row>
    <row r="77" spans="3:9" x14ac:dyDescent="0.3">
      <c r="C77" s="18" t="s">
        <v>22</v>
      </c>
      <c r="D77" s="7">
        <v>1730820</v>
      </c>
      <c r="E77" s="7">
        <v>1730820</v>
      </c>
      <c r="F77" s="7">
        <v>1724053.69</v>
      </c>
      <c r="G77" s="23">
        <f t="shared" si="2"/>
        <v>0.99609069111750492</v>
      </c>
      <c r="H77" s="7">
        <v>200378.29</v>
      </c>
      <c r="I77" s="23">
        <f t="shared" si="3"/>
        <v>0.1157707271697808</v>
      </c>
    </row>
    <row r="78" spans="3:9" x14ac:dyDescent="0.3">
      <c r="C78" s="18" t="s">
        <v>24</v>
      </c>
      <c r="D78" s="7">
        <v>1730820</v>
      </c>
      <c r="E78" s="7">
        <v>1730820</v>
      </c>
      <c r="F78" s="7">
        <v>1730820</v>
      </c>
      <c r="G78" s="23">
        <f t="shared" si="2"/>
        <v>1</v>
      </c>
      <c r="H78" s="7">
        <v>208534.59999999998</v>
      </c>
      <c r="I78" s="23">
        <f t="shared" si="3"/>
        <v>0.12048312360615199</v>
      </c>
    </row>
    <row r="79" spans="3:9" ht="14.25" customHeight="1" x14ac:dyDescent="0.3">
      <c r="C79" s="18" t="s">
        <v>27</v>
      </c>
      <c r="D79" s="7">
        <v>1399820</v>
      </c>
      <c r="E79" s="7">
        <v>1399820</v>
      </c>
      <c r="F79" s="7">
        <v>1394922.76</v>
      </c>
      <c r="G79" s="23">
        <f t="shared" si="2"/>
        <v>0.9965015216242088</v>
      </c>
      <c r="H79" s="7">
        <v>1394922.76</v>
      </c>
      <c r="I79" s="23">
        <f t="shared" si="3"/>
        <v>0.9965015216242088</v>
      </c>
    </row>
    <row r="80" spans="3:9" x14ac:dyDescent="0.3">
      <c r="C80" s="14" t="s">
        <v>45</v>
      </c>
      <c r="D80" s="13">
        <v>620620</v>
      </c>
      <c r="E80" s="13">
        <v>620620</v>
      </c>
      <c r="F80" s="13">
        <v>0</v>
      </c>
      <c r="G80" s="22">
        <f t="shared" si="2"/>
        <v>0</v>
      </c>
      <c r="H80" s="13">
        <v>0</v>
      </c>
      <c r="I80" s="22">
        <f t="shared" si="3"/>
        <v>0</v>
      </c>
    </row>
    <row r="81" spans="3:9" x14ac:dyDescent="0.3">
      <c r="C81" s="18" t="s">
        <v>5</v>
      </c>
      <c r="D81" s="1">
        <v>620620</v>
      </c>
      <c r="E81" s="1">
        <v>620620</v>
      </c>
      <c r="F81" s="1">
        <v>0</v>
      </c>
      <c r="G81" s="20">
        <f t="shared" si="2"/>
        <v>0</v>
      </c>
      <c r="H81" s="1">
        <v>0</v>
      </c>
      <c r="I81" s="20">
        <f t="shared" si="3"/>
        <v>0</v>
      </c>
    </row>
    <row r="82" spans="3:9" x14ac:dyDescent="0.3">
      <c r="C82" s="15" t="s">
        <v>34</v>
      </c>
      <c r="D82" s="5">
        <v>3050183125.7500353</v>
      </c>
      <c r="E82" s="5">
        <v>3049933125.7500353</v>
      </c>
      <c r="F82" s="5">
        <v>2279962574.8600001</v>
      </c>
      <c r="G82" s="21">
        <f t="shared" si="2"/>
        <v>0.7475451037305334</v>
      </c>
      <c r="H82" s="5">
        <v>1537493202.95</v>
      </c>
      <c r="I82" s="21">
        <f t="shared" si="3"/>
        <v>0.50406586738031767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46"/>
  <sheetViews>
    <sheetView zoomScale="96" zoomScaleNormal="96" workbookViewId="0">
      <pane ySplit="3" topLeftCell="A4" activePane="bottomLeft" state="frozen"/>
      <selection activeCell="M36" sqref="M36"/>
      <selection pane="bottomLeft" activeCell="M36" sqref="M36"/>
    </sheetView>
  </sheetViews>
  <sheetFormatPr defaultRowHeight="14.4" x14ac:dyDescent="0.3"/>
  <cols>
    <col min="2" max="2" width="41.33203125" customWidth="1"/>
    <col min="3" max="3" width="15.33203125" customWidth="1"/>
    <col min="4" max="4" width="15.109375" customWidth="1"/>
    <col min="5" max="5" width="14.6640625" customWidth="1"/>
    <col min="6" max="6" width="13.6640625" customWidth="1"/>
    <col min="7" max="7" width="15.109375" customWidth="1"/>
    <col min="8" max="8" width="16.33203125" customWidth="1"/>
    <col min="9" max="9" width="18.44140625" customWidth="1"/>
    <col min="10" max="10" width="20.5546875" customWidth="1"/>
    <col min="11" max="11" width="15.44140625" customWidth="1"/>
    <col min="12" max="12" width="14.109375" customWidth="1"/>
    <col min="13" max="13" width="14.33203125" customWidth="1"/>
    <col min="14" max="14" width="13.88671875" customWidth="1"/>
    <col min="15" max="15" width="13.6640625" customWidth="1"/>
    <col min="16" max="16" width="10.6640625" customWidth="1"/>
  </cols>
  <sheetData>
    <row r="2" spans="2:16" x14ac:dyDescent="0.3">
      <c r="B2" s="54" t="s">
        <v>39</v>
      </c>
      <c r="C2" s="52" t="s">
        <v>47</v>
      </c>
      <c r="D2" s="52"/>
      <c r="E2" s="52"/>
      <c r="F2" s="52"/>
      <c r="G2" s="52"/>
      <c r="H2" s="53" t="s">
        <v>36</v>
      </c>
      <c r="I2" s="53" t="s">
        <v>37</v>
      </c>
      <c r="J2" s="52" t="s">
        <v>53</v>
      </c>
      <c r="K2" s="52" t="s">
        <v>52</v>
      </c>
      <c r="L2" s="52"/>
      <c r="M2" s="52"/>
      <c r="N2" s="52"/>
      <c r="O2" s="52"/>
      <c r="P2" s="52" t="s">
        <v>54</v>
      </c>
    </row>
    <row r="3" spans="2:16" ht="40.5" customHeight="1" x14ac:dyDescent="0.3">
      <c r="B3" s="55"/>
      <c r="C3" s="8" t="s">
        <v>46</v>
      </c>
      <c r="D3" s="9" t="s">
        <v>48</v>
      </c>
      <c r="E3" s="9" t="s">
        <v>49</v>
      </c>
      <c r="F3" s="9" t="s">
        <v>50</v>
      </c>
      <c r="G3" s="9" t="s">
        <v>51</v>
      </c>
      <c r="H3" s="53"/>
      <c r="I3" s="53"/>
      <c r="J3" s="52"/>
      <c r="K3" s="30" t="s">
        <v>46</v>
      </c>
      <c r="L3" s="31" t="s">
        <v>48</v>
      </c>
      <c r="M3" s="31" t="s">
        <v>49</v>
      </c>
      <c r="N3" s="31" t="s">
        <v>50</v>
      </c>
      <c r="O3" s="31" t="s">
        <v>51</v>
      </c>
      <c r="P3" s="52"/>
    </row>
    <row r="4" spans="2:16" x14ac:dyDescent="0.3">
      <c r="B4" s="12" t="s">
        <v>40</v>
      </c>
      <c r="C4" s="13">
        <v>557597701.47000003</v>
      </c>
      <c r="D4" s="13">
        <v>0</v>
      </c>
      <c r="E4" s="13">
        <v>427000000</v>
      </c>
      <c r="F4" s="13">
        <v>0</v>
      </c>
      <c r="G4" s="13">
        <v>130597701.47</v>
      </c>
      <c r="H4" s="13">
        <v>557597701.47000003</v>
      </c>
      <c r="I4" s="13">
        <v>557597701.47000003</v>
      </c>
      <c r="J4" s="22">
        <f>I4/H4</f>
        <v>1</v>
      </c>
      <c r="K4" s="13">
        <v>406289238.03000003</v>
      </c>
      <c r="L4" s="13">
        <v>0</v>
      </c>
      <c r="M4" s="13">
        <v>332777732.85000002</v>
      </c>
      <c r="N4" s="13">
        <v>0</v>
      </c>
      <c r="O4" s="13">
        <v>73511505.180000007</v>
      </c>
      <c r="P4" s="25">
        <f>K4/C4</f>
        <v>0.7286422396629253</v>
      </c>
    </row>
    <row r="5" spans="2:16" x14ac:dyDescent="0.3">
      <c r="B5" s="26" t="s">
        <v>23</v>
      </c>
      <c r="C5" s="28">
        <v>557597701.47000003</v>
      </c>
      <c r="D5" s="28">
        <v>0</v>
      </c>
      <c r="E5" s="28">
        <v>427000000</v>
      </c>
      <c r="F5" s="28">
        <v>0</v>
      </c>
      <c r="G5" s="7">
        <v>130597701.47</v>
      </c>
      <c r="H5" s="28">
        <v>557597701.47000003</v>
      </c>
      <c r="I5" s="28">
        <v>557597701.47000003</v>
      </c>
      <c r="J5" s="23">
        <f t="shared" ref="J5:J46" si="0">I5/H5</f>
        <v>1</v>
      </c>
      <c r="K5" s="28">
        <v>406289238.03000003</v>
      </c>
      <c r="L5" s="28">
        <v>0</v>
      </c>
      <c r="M5" s="28">
        <v>332777732.85000002</v>
      </c>
      <c r="N5" s="28">
        <v>0</v>
      </c>
      <c r="O5" s="7">
        <v>73511505.180000007</v>
      </c>
      <c r="P5" s="29">
        <f t="shared" ref="P5:P46" si="1">K5/C5</f>
        <v>0.7286422396629253</v>
      </c>
    </row>
    <row r="6" spans="2:16" x14ac:dyDescent="0.3">
      <c r="B6" s="14" t="s">
        <v>41</v>
      </c>
      <c r="C6" s="13">
        <v>730899979.14999998</v>
      </c>
      <c r="D6" s="13">
        <v>501802940.44</v>
      </c>
      <c r="E6" s="13">
        <v>204409320.83000001</v>
      </c>
      <c r="F6" s="13">
        <v>0</v>
      </c>
      <c r="G6" s="13">
        <v>24687717.879999999</v>
      </c>
      <c r="H6" s="13">
        <v>730899979.14999998</v>
      </c>
      <c r="I6" s="13">
        <v>516357686.39999992</v>
      </c>
      <c r="J6" s="22">
        <f t="shared" si="0"/>
        <v>0.70646832826633543</v>
      </c>
      <c r="K6" s="13">
        <v>418951172.44</v>
      </c>
      <c r="L6" s="13">
        <v>275262762.80000001</v>
      </c>
      <c r="M6" s="13">
        <v>128181079.08000001</v>
      </c>
      <c r="N6" s="13">
        <v>0</v>
      </c>
      <c r="O6" s="13">
        <v>15507330.560000001</v>
      </c>
      <c r="P6" s="25">
        <f t="shared" si="1"/>
        <v>0.5731990482845809</v>
      </c>
    </row>
    <row r="7" spans="2:16" x14ac:dyDescent="0.3">
      <c r="B7" s="26" t="s">
        <v>1</v>
      </c>
      <c r="C7" s="28">
        <v>2916586.92</v>
      </c>
      <c r="D7" s="28">
        <v>2743050</v>
      </c>
      <c r="E7" s="28">
        <v>144371.04999999999</v>
      </c>
      <c r="F7" s="28">
        <v>0</v>
      </c>
      <c r="G7" s="7">
        <v>29165.87</v>
      </c>
      <c r="H7" s="28">
        <v>2916586.92</v>
      </c>
      <c r="I7" s="28">
        <v>2916586.92</v>
      </c>
      <c r="J7" s="23">
        <f t="shared" si="0"/>
        <v>1</v>
      </c>
      <c r="K7" s="28">
        <v>0</v>
      </c>
      <c r="L7" s="28">
        <v>0</v>
      </c>
      <c r="M7" s="28">
        <v>0</v>
      </c>
      <c r="N7" s="28">
        <v>0</v>
      </c>
      <c r="O7" s="7">
        <v>0</v>
      </c>
      <c r="P7" s="29">
        <f t="shared" si="1"/>
        <v>0</v>
      </c>
    </row>
    <row r="8" spans="2:16" x14ac:dyDescent="0.3">
      <c r="B8" s="26" t="s">
        <v>4</v>
      </c>
      <c r="C8" s="28">
        <v>198986296.25999999</v>
      </c>
      <c r="D8" s="28">
        <v>0</v>
      </c>
      <c r="E8" s="28">
        <v>197917683.09</v>
      </c>
      <c r="F8" s="28">
        <v>0</v>
      </c>
      <c r="G8" s="7">
        <v>1068613.17</v>
      </c>
      <c r="H8" s="28">
        <v>198986296.25999999</v>
      </c>
      <c r="I8" s="28">
        <v>198986296.25999999</v>
      </c>
      <c r="J8" s="23">
        <f t="shared" si="0"/>
        <v>1</v>
      </c>
      <c r="K8" s="28">
        <v>125936722.98</v>
      </c>
      <c r="L8" s="28">
        <v>0</v>
      </c>
      <c r="M8" s="28">
        <v>125307039.37</v>
      </c>
      <c r="N8" s="28">
        <v>0</v>
      </c>
      <c r="O8" s="7">
        <v>629683.61</v>
      </c>
      <c r="P8" s="29">
        <f t="shared" si="1"/>
        <v>0.63289143698342043</v>
      </c>
    </row>
    <row r="9" spans="2:16" x14ac:dyDescent="0.3">
      <c r="B9" s="26" t="s">
        <v>6</v>
      </c>
      <c r="C9" s="28">
        <v>525407239.50999999</v>
      </c>
      <c r="D9" s="28">
        <v>496316840.44</v>
      </c>
      <c r="E9" s="28">
        <v>6202895.6399999987</v>
      </c>
      <c r="F9" s="28">
        <v>0</v>
      </c>
      <c r="G9" s="7">
        <v>22887503.43</v>
      </c>
      <c r="H9" s="28">
        <v>525407239.50999999</v>
      </c>
      <c r="I9" s="28">
        <v>310864946.75999999</v>
      </c>
      <c r="J9" s="23">
        <f t="shared" si="0"/>
        <v>0.59166475713185018</v>
      </c>
      <c r="K9" s="28">
        <v>291456675.65999997</v>
      </c>
      <c r="L9" s="28">
        <v>274072450.19</v>
      </c>
      <c r="M9" s="28">
        <v>2811391.68</v>
      </c>
      <c r="N9" s="28">
        <v>0</v>
      </c>
      <c r="O9" s="7">
        <v>14572833.790000001</v>
      </c>
      <c r="P9" s="29">
        <f t="shared" si="1"/>
        <v>0.55472527544884109</v>
      </c>
    </row>
    <row r="10" spans="2:16" x14ac:dyDescent="0.3">
      <c r="B10" s="26" t="s">
        <v>18</v>
      </c>
      <c r="C10" s="28">
        <v>3589856.46</v>
      </c>
      <c r="D10" s="28">
        <v>2743050</v>
      </c>
      <c r="E10" s="28">
        <v>144371.04999999999</v>
      </c>
      <c r="F10" s="28">
        <v>0</v>
      </c>
      <c r="G10" s="7">
        <v>702435.41</v>
      </c>
      <c r="H10" s="28">
        <v>3589856.46</v>
      </c>
      <c r="I10" s="28">
        <v>3589856.46</v>
      </c>
      <c r="J10" s="23">
        <f t="shared" si="0"/>
        <v>1</v>
      </c>
      <c r="K10" s="28">
        <v>1557773.7999999998</v>
      </c>
      <c r="L10" s="28">
        <v>1190312.6099999999</v>
      </c>
      <c r="M10" s="28">
        <v>62648.03</v>
      </c>
      <c r="N10" s="28">
        <v>0</v>
      </c>
      <c r="O10" s="7">
        <v>304813.16000000003</v>
      </c>
      <c r="P10" s="29">
        <f t="shared" si="1"/>
        <v>0.43393762880424469</v>
      </c>
    </row>
    <row r="11" spans="2:16" x14ac:dyDescent="0.3">
      <c r="B11" s="14" t="s">
        <v>42</v>
      </c>
      <c r="C11" s="13">
        <v>1565849827.5600357</v>
      </c>
      <c r="D11" s="13">
        <v>253633699.99999997</v>
      </c>
      <c r="E11" s="13">
        <v>128211544.48999999</v>
      </c>
      <c r="F11" s="13">
        <v>997548240.63999999</v>
      </c>
      <c r="G11" s="13">
        <v>186456342.43003577</v>
      </c>
      <c r="H11" s="13">
        <v>1565849827.5600357</v>
      </c>
      <c r="I11" s="13">
        <v>1016619064.1500001</v>
      </c>
      <c r="J11" s="22">
        <f t="shared" si="0"/>
        <v>0.64924429294355324</v>
      </c>
      <c r="K11" s="13">
        <v>621887602.02999997</v>
      </c>
      <c r="L11" s="13">
        <v>155165939.66999996</v>
      </c>
      <c r="M11" s="13">
        <v>31228595.359999999</v>
      </c>
      <c r="N11" s="13">
        <v>358889292.72999996</v>
      </c>
      <c r="O11" s="13">
        <v>76603774.269999981</v>
      </c>
      <c r="P11" s="25">
        <f t="shared" si="1"/>
        <v>0.39715660536812009</v>
      </c>
    </row>
    <row r="12" spans="2:16" x14ac:dyDescent="0.3">
      <c r="B12" s="26" t="s">
        <v>0</v>
      </c>
      <c r="C12" s="28">
        <v>39439934.939999998</v>
      </c>
      <c r="D12" s="28">
        <v>0</v>
      </c>
      <c r="E12" s="28">
        <v>16510236.779999999</v>
      </c>
      <c r="F12" s="28">
        <v>22762928.09</v>
      </c>
      <c r="G12" s="7">
        <v>166770.07</v>
      </c>
      <c r="H12" s="28">
        <v>39439934.939999998</v>
      </c>
      <c r="I12" s="28">
        <v>39438278.369999997</v>
      </c>
      <c r="J12" s="23">
        <f t="shared" si="0"/>
        <v>0.99995799764876592</v>
      </c>
      <c r="K12" s="28">
        <v>8065000</v>
      </c>
      <c r="L12" s="28">
        <v>0</v>
      </c>
      <c r="M12" s="28">
        <v>7984350</v>
      </c>
      <c r="N12" s="28">
        <v>0</v>
      </c>
      <c r="O12" s="7">
        <v>80650</v>
      </c>
      <c r="P12" s="29">
        <f t="shared" si="1"/>
        <v>0.20448816693712327</v>
      </c>
    </row>
    <row r="13" spans="2:16" x14ac:dyDescent="0.3">
      <c r="B13" s="26" t="s">
        <v>1</v>
      </c>
      <c r="C13" s="28">
        <v>36281084.700000003</v>
      </c>
      <c r="D13" s="28">
        <v>758591.74</v>
      </c>
      <c r="E13" s="28">
        <v>392612.69</v>
      </c>
      <c r="F13" s="28">
        <v>35088803.859999999</v>
      </c>
      <c r="G13" s="7">
        <v>41076.410000000003</v>
      </c>
      <c r="H13" s="28">
        <v>36281084.700000003</v>
      </c>
      <c r="I13" s="28">
        <v>31281059.07</v>
      </c>
      <c r="J13" s="23">
        <f t="shared" si="0"/>
        <v>0.86218643485044422</v>
      </c>
      <c r="K13" s="28">
        <v>25186871.649999999</v>
      </c>
      <c r="L13" s="28">
        <v>758591.74</v>
      </c>
      <c r="M13" s="28">
        <v>287280.23</v>
      </c>
      <c r="N13" s="28">
        <v>24111043.09</v>
      </c>
      <c r="O13" s="7">
        <v>29956.59</v>
      </c>
      <c r="P13" s="29">
        <f t="shared" si="1"/>
        <v>0.69421495686428569</v>
      </c>
    </row>
    <row r="14" spans="2:16" x14ac:dyDescent="0.3">
      <c r="B14" s="26" t="s">
        <v>4</v>
      </c>
      <c r="C14" s="28">
        <v>8176910.0700000003</v>
      </c>
      <c r="D14" s="28">
        <v>7666112.0700000003</v>
      </c>
      <c r="E14" s="28">
        <v>464361.82</v>
      </c>
      <c r="F14" s="28">
        <v>0</v>
      </c>
      <c r="G14" s="7">
        <v>46436.179999999993</v>
      </c>
      <c r="H14" s="28">
        <v>8176910.0700000003</v>
      </c>
      <c r="I14" s="28">
        <v>8176910.0700000003</v>
      </c>
      <c r="J14" s="23">
        <f t="shared" si="0"/>
        <v>1</v>
      </c>
      <c r="K14" s="28">
        <v>7420279.8900000015</v>
      </c>
      <c r="L14" s="28">
        <v>6956747.330000001</v>
      </c>
      <c r="M14" s="28">
        <v>421393.24</v>
      </c>
      <c r="N14" s="28">
        <v>0</v>
      </c>
      <c r="O14" s="7">
        <v>42139.32</v>
      </c>
      <c r="P14" s="29">
        <f t="shared" si="1"/>
        <v>0.90746746955479252</v>
      </c>
    </row>
    <row r="15" spans="2:16" x14ac:dyDescent="0.3">
      <c r="B15" s="26" t="s">
        <v>5</v>
      </c>
      <c r="C15" s="28">
        <v>58405856.049999997</v>
      </c>
      <c r="D15" s="28">
        <v>54897008.439999998</v>
      </c>
      <c r="E15" s="28">
        <v>3437753.28</v>
      </c>
      <c r="F15" s="28">
        <v>0</v>
      </c>
      <c r="G15" s="7">
        <v>71094.33</v>
      </c>
      <c r="H15" s="28">
        <v>58405856.049999997</v>
      </c>
      <c r="I15" s="28">
        <v>58405856.049999997</v>
      </c>
      <c r="J15" s="23">
        <f t="shared" si="0"/>
        <v>1</v>
      </c>
      <c r="K15" s="28">
        <v>44990344.07</v>
      </c>
      <c r="L15" s="28">
        <v>42440599.619999997</v>
      </c>
      <c r="M15" s="28">
        <v>2496504.3199999998</v>
      </c>
      <c r="N15" s="28">
        <v>0</v>
      </c>
      <c r="O15" s="7">
        <v>53240.130000000005</v>
      </c>
      <c r="P15" s="29">
        <f t="shared" si="1"/>
        <v>0.77030536170011332</v>
      </c>
    </row>
    <row r="16" spans="2:16" x14ac:dyDescent="0.3">
      <c r="B16" s="26" t="s">
        <v>6</v>
      </c>
      <c r="C16" s="28">
        <v>518192759.57999998</v>
      </c>
      <c r="D16" s="28">
        <v>115968843.89</v>
      </c>
      <c r="E16" s="28">
        <v>55348632.440000005</v>
      </c>
      <c r="F16" s="28">
        <v>311533442.16000003</v>
      </c>
      <c r="G16" s="7">
        <v>35341841.089999996</v>
      </c>
      <c r="H16" s="28">
        <v>518192759.57999998</v>
      </c>
      <c r="I16" s="28">
        <v>347824804.11000001</v>
      </c>
      <c r="J16" s="23">
        <f t="shared" si="0"/>
        <v>0.67122667709968631</v>
      </c>
      <c r="K16" s="28">
        <v>245011500.67000002</v>
      </c>
      <c r="L16" s="28">
        <v>80829545.059999987</v>
      </c>
      <c r="M16" s="28">
        <v>1365027.2600000005</v>
      </c>
      <c r="N16" s="28">
        <v>161443760.44999999</v>
      </c>
      <c r="O16" s="7">
        <v>1373167.9</v>
      </c>
      <c r="P16" s="29">
        <f t="shared" si="1"/>
        <v>0.47281922825124784</v>
      </c>
    </row>
    <row r="17" spans="2:16" x14ac:dyDescent="0.3">
      <c r="B17" s="26" t="s">
        <v>17</v>
      </c>
      <c r="C17" s="28">
        <v>1990000</v>
      </c>
      <c r="D17" s="28">
        <v>0</v>
      </c>
      <c r="E17" s="28">
        <v>1970000</v>
      </c>
      <c r="F17" s="28">
        <v>0</v>
      </c>
      <c r="G17" s="7">
        <v>20000</v>
      </c>
      <c r="H17" s="28">
        <v>1990000</v>
      </c>
      <c r="I17" s="28">
        <v>1989700</v>
      </c>
      <c r="J17" s="23">
        <f t="shared" si="0"/>
        <v>0.99984924623115579</v>
      </c>
      <c r="K17" s="28">
        <v>0</v>
      </c>
      <c r="L17" s="28">
        <v>0</v>
      </c>
      <c r="M17" s="28">
        <v>0</v>
      </c>
      <c r="N17" s="28">
        <v>0</v>
      </c>
      <c r="O17" s="7">
        <v>0</v>
      </c>
      <c r="P17" s="29">
        <f t="shared" si="1"/>
        <v>0</v>
      </c>
    </row>
    <row r="18" spans="2:16" x14ac:dyDescent="0.3">
      <c r="B18" s="26" t="s">
        <v>18</v>
      </c>
      <c r="C18" s="28">
        <v>68245936.620000005</v>
      </c>
      <c r="D18" s="28">
        <v>3484306.04</v>
      </c>
      <c r="E18" s="28">
        <v>1510949.48</v>
      </c>
      <c r="F18" s="28">
        <v>62972681.100000001</v>
      </c>
      <c r="G18" s="7">
        <v>278000</v>
      </c>
      <c r="H18" s="28">
        <v>68245936.620000005</v>
      </c>
      <c r="I18" s="28">
        <v>64266911</v>
      </c>
      <c r="J18" s="23">
        <f t="shared" si="0"/>
        <v>0.94169578707439239</v>
      </c>
      <c r="K18" s="28">
        <v>31650311</v>
      </c>
      <c r="L18" s="28">
        <v>990471.84000000008</v>
      </c>
      <c r="M18" s="28">
        <v>285471.02</v>
      </c>
      <c r="N18" s="28">
        <v>30203799</v>
      </c>
      <c r="O18" s="7">
        <v>170569.14</v>
      </c>
      <c r="P18" s="29">
        <f t="shared" si="1"/>
        <v>0.46376843175634036</v>
      </c>
    </row>
    <row r="19" spans="2:16" x14ac:dyDescent="0.3">
      <c r="B19" s="26" t="s">
        <v>20</v>
      </c>
      <c r="C19" s="28">
        <v>2110839.0099999998</v>
      </c>
      <c r="D19" s="28">
        <v>573141.91</v>
      </c>
      <c r="E19" s="28">
        <v>778047.1</v>
      </c>
      <c r="F19" s="28">
        <v>0</v>
      </c>
      <c r="G19" s="7">
        <v>759650</v>
      </c>
      <c r="H19" s="28">
        <v>2110839.0099999998</v>
      </c>
      <c r="I19" s="28">
        <v>2110839.0099999998</v>
      </c>
      <c r="J19" s="23">
        <f t="shared" si="0"/>
        <v>1</v>
      </c>
      <c r="K19" s="28">
        <v>2110839</v>
      </c>
      <c r="L19" s="28">
        <v>573141.91</v>
      </c>
      <c r="M19" s="28">
        <v>778047.1</v>
      </c>
      <c r="N19" s="28">
        <v>0</v>
      </c>
      <c r="O19" s="7">
        <v>759649.99</v>
      </c>
      <c r="P19" s="29">
        <f t="shared" si="1"/>
        <v>0.99999999526254735</v>
      </c>
    </row>
    <row r="20" spans="2:16" x14ac:dyDescent="0.3">
      <c r="B20" s="26" t="s">
        <v>23</v>
      </c>
      <c r="C20" s="28">
        <v>758073894.7100358</v>
      </c>
      <c r="D20" s="28">
        <v>48470810.43</v>
      </c>
      <c r="E20" s="28">
        <v>14868088.850000001</v>
      </c>
      <c r="F20" s="28">
        <v>558471468.27999997</v>
      </c>
      <c r="G20" s="7">
        <v>136263527.15003577</v>
      </c>
      <c r="H20" s="28">
        <v>758073894.7100358</v>
      </c>
      <c r="I20" s="28">
        <v>393798896.38</v>
      </c>
      <c r="J20" s="23">
        <f t="shared" si="0"/>
        <v>0.51947296843750113</v>
      </c>
      <c r="K20" s="28">
        <v>227241764.10999998</v>
      </c>
      <c r="L20" s="28">
        <v>10581204.620000001</v>
      </c>
      <c r="M20" s="28">
        <v>640938.63</v>
      </c>
      <c r="N20" s="28">
        <v>142280073.12</v>
      </c>
      <c r="O20" s="7">
        <v>73739547.73999998</v>
      </c>
      <c r="P20" s="29">
        <f t="shared" si="1"/>
        <v>0.29976202279979608</v>
      </c>
    </row>
    <row r="21" spans="2:16" x14ac:dyDescent="0.3">
      <c r="B21" s="26" t="s">
        <v>24</v>
      </c>
      <c r="C21" s="28">
        <v>1720575.9100000001</v>
      </c>
      <c r="D21" s="28">
        <v>679420.66</v>
      </c>
      <c r="E21" s="28">
        <v>50117.73</v>
      </c>
      <c r="F21" s="28">
        <v>985926.15</v>
      </c>
      <c r="G21" s="7">
        <v>5111.37</v>
      </c>
      <c r="H21" s="28">
        <v>1720575.9100000001</v>
      </c>
      <c r="I21" s="28">
        <v>1044690.9</v>
      </c>
      <c r="J21" s="23">
        <f t="shared" si="0"/>
        <v>0.60717512893691505</v>
      </c>
      <c r="K21" s="28">
        <v>724690.9</v>
      </c>
      <c r="L21" s="28">
        <v>679420.66</v>
      </c>
      <c r="M21" s="28">
        <v>41154.76</v>
      </c>
      <c r="N21" s="28">
        <v>0</v>
      </c>
      <c r="O21" s="7">
        <v>4115.4800000000005</v>
      </c>
      <c r="P21" s="29">
        <f t="shared" si="1"/>
        <v>0.42119089067101956</v>
      </c>
    </row>
    <row r="22" spans="2:16" ht="18" customHeight="1" x14ac:dyDescent="0.3">
      <c r="B22" s="26" t="s">
        <v>27</v>
      </c>
      <c r="C22" s="28">
        <v>3974400</v>
      </c>
      <c r="D22" s="28">
        <v>0</v>
      </c>
      <c r="E22" s="28">
        <v>35769.599999999999</v>
      </c>
      <c r="F22" s="28">
        <v>3934656</v>
      </c>
      <c r="G22" s="7">
        <v>3974.4</v>
      </c>
      <c r="H22" s="28">
        <v>3974400</v>
      </c>
      <c r="I22" s="28">
        <v>859983.22</v>
      </c>
      <c r="J22" s="23">
        <f t="shared" si="0"/>
        <v>0.21638064110305957</v>
      </c>
      <c r="K22" s="28">
        <v>859983.22</v>
      </c>
      <c r="L22" s="28">
        <v>0</v>
      </c>
      <c r="M22" s="28">
        <v>8506.17</v>
      </c>
      <c r="N22" s="28">
        <v>850617.07</v>
      </c>
      <c r="O22" s="7">
        <v>859.98</v>
      </c>
      <c r="P22" s="29">
        <f t="shared" si="1"/>
        <v>0.21638064110305957</v>
      </c>
    </row>
    <row r="23" spans="2:16" x14ac:dyDescent="0.3">
      <c r="B23" s="26" t="s">
        <v>30</v>
      </c>
      <c r="C23" s="28">
        <v>69237635.969999999</v>
      </c>
      <c r="D23" s="28">
        <v>21135464.82</v>
      </c>
      <c r="E23" s="28">
        <v>32844974.719999999</v>
      </c>
      <c r="F23" s="28">
        <v>1798335</v>
      </c>
      <c r="G23" s="7">
        <v>13458861.43</v>
      </c>
      <c r="H23" s="28">
        <v>69237635.969999999</v>
      </c>
      <c r="I23" s="28">
        <v>67421135.969999999</v>
      </c>
      <c r="J23" s="23">
        <f t="shared" si="0"/>
        <v>0.97376426889001422</v>
      </c>
      <c r="K23" s="28">
        <v>28626017.52</v>
      </c>
      <c r="L23" s="28">
        <v>11356216.890000001</v>
      </c>
      <c r="M23" s="28">
        <v>16919922.629999999</v>
      </c>
      <c r="N23" s="28">
        <v>0</v>
      </c>
      <c r="O23" s="7">
        <v>349878</v>
      </c>
      <c r="P23" s="29">
        <f t="shared" si="1"/>
        <v>0.41344591159067556</v>
      </c>
    </row>
    <row r="24" spans="2:16" x14ac:dyDescent="0.3">
      <c r="B24" s="14" t="s">
        <v>43</v>
      </c>
      <c r="C24" s="13">
        <v>143503959.47</v>
      </c>
      <c r="D24" s="13">
        <v>125516300.00000001</v>
      </c>
      <c r="E24" s="13">
        <v>6338139.5200000005</v>
      </c>
      <c r="F24" s="13">
        <v>0</v>
      </c>
      <c r="G24" s="13">
        <v>11649519.949999999</v>
      </c>
      <c r="H24" s="13">
        <v>143253959.47</v>
      </c>
      <c r="I24" s="13">
        <v>137946478.73999998</v>
      </c>
      <c r="J24" s="22">
        <f t="shared" si="0"/>
        <v>0.96295054775703071</v>
      </c>
      <c r="K24" s="13">
        <v>61252988.439999998</v>
      </c>
      <c r="L24" s="13">
        <v>55501777.339999996</v>
      </c>
      <c r="M24" s="13">
        <v>2606367.0000000005</v>
      </c>
      <c r="N24" s="13">
        <v>0</v>
      </c>
      <c r="O24" s="13">
        <v>3144844.0999999996</v>
      </c>
      <c r="P24" s="25">
        <f t="shared" si="1"/>
        <v>0.426838316282173</v>
      </c>
    </row>
    <row r="25" spans="2:16" x14ac:dyDescent="0.3">
      <c r="B25" s="26" t="s">
        <v>0</v>
      </c>
      <c r="C25" s="28">
        <v>1546859.9999999998</v>
      </c>
      <c r="D25" s="28">
        <v>876900</v>
      </c>
      <c r="E25" s="28">
        <v>363113.43</v>
      </c>
      <c r="F25" s="28">
        <v>0</v>
      </c>
      <c r="G25" s="7">
        <v>306846.56999999995</v>
      </c>
      <c r="H25" s="28">
        <v>1546859.9999999998</v>
      </c>
      <c r="I25" s="28">
        <v>1546859.9999999998</v>
      </c>
      <c r="J25" s="23">
        <f t="shared" si="0"/>
        <v>1</v>
      </c>
      <c r="K25" s="28">
        <v>773429.99999999988</v>
      </c>
      <c r="L25" s="28">
        <v>438450</v>
      </c>
      <c r="M25" s="28">
        <v>181556.71</v>
      </c>
      <c r="N25" s="28">
        <v>0</v>
      </c>
      <c r="O25" s="7">
        <v>153423.28999999998</v>
      </c>
      <c r="P25" s="29">
        <f t="shared" si="1"/>
        <v>0.5</v>
      </c>
    </row>
    <row r="26" spans="2:16" x14ac:dyDescent="0.3">
      <c r="B26" s="26" t="s">
        <v>1</v>
      </c>
      <c r="C26" s="28">
        <v>25406366</v>
      </c>
      <c r="D26" s="28">
        <v>24500634.580000002</v>
      </c>
      <c r="E26" s="28">
        <v>753635.72</v>
      </c>
      <c r="F26" s="28">
        <v>0</v>
      </c>
      <c r="G26" s="7">
        <v>152095.70000000001</v>
      </c>
      <c r="H26" s="28">
        <v>25343866</v>
      </c>
      <c r="I26" s="28">
        <v>25255642.539999999</v>
      </c>
      <c r="J26" s="23">
        <f t="shared" si="0"/>
        <v>0.99651894229554394</v>
      </c>
      <c r="K26" s="28">
        <v>9003981.0099999998</v>
      </c>
      <c r="L26" s="28">
        <v>8947907.7899999991</v>
      </c>
      <c r="M26" s="28">
        <v>46777.22</v>
      </c>
      <c r="N26" s="28">
        <v>0</v>
      </c>
      <c r="O26" s="7">
        <v>9296</v>
      </c>
      <c r="P26" s="29">
        <f t="shared" si="1"/>
        <v>0.35439861844074827</v>
      </c>
    </row>
    <row r="27" spans="2:16" x14ac:dyDescent="0.3">
      <c r="B27" s="26" t="s">
        <v>4</v>
      </c>
      <c r="C27" s="28">
        <v>266640</v>
      </c>
      <c r="D27" s="28">
        <v>261365.33</v>
      </c>
      <c r="E27" s="28">
        <v>2634.67</v>
      </c>
      <c r="F27" s="28">
        <v>0</v>
      </c>
      <c r="G27" s="7">
        <v>2640</v>
      </c>
      <c r="H27" s="28">
        <v>266640</v>
      </c>
      <c r="I27" s="28">
        <v>266640</v>
      </c>
      <c r="J27" s="23">
        <f t="shared" si="0"/>
        <v>1</v>
      </c>
      <c r="K27" s="28">
        <v>266640</v>
      </c>
      <c r="L27" s="28">
        <v>261365.33</v>
      </c>
      <c r="M27" s="28">
        <v>2634.67</v>
      </c>
      <c r="N27" s="28">
        <v>0</v>
      </c>
      <c r="O27" s="7">
        <v>2640</v>
      </c>
      <c r="P27" s="29">
        <f t="shared" si="1"/>
        <v>1</v>
      </c>
    </row>
    <row r="28" spans="2:16" x14ac:dyDescent="0.3">
      <c r="B28" s="26" t="s">
        <v>6</v>
      </c>
      <c r="C28" s="28">
        <v>62797060.700000003</v>
      </c>
      <c r="D28" s="28">
        <v>56270486.75</v>
      </c>
      <c r="E28" s="28">
        <v>2874295.6</v>
      </c>
      <c r="F28" s="28">
        <v>0</v>
      </c>
      <c r="G28" s="7">
        <v>3652278.35</v>
      </c>
      <c r="H28" s="28">
        <v>62797060.700000003</v>
      </c>
      <c r="I28" s="28">
        <v>58453740.499999993</v>
      </c>
      <c r="J28" s="23">
        <f t="shared" si="0"/>
        <v>0.93083561313881669</v>
      </c>
      <c r="K28" s="28">
        <v>24828516.589999996</v>
      </c>
      <c r="L28" s="28">
        <v>23137952.140000001</v>
      </c>
      <c r="M28" s="28">
        <v>1130463.1400000001</v>
      </c>
      <c r="N28" s="28">
        <v>0</v>
      </c>
      <c r="O28" s="7">
        <v>560101.30999999994</v>
      </c>
      <c r="P28" s="29">
        <f t="shared" si="1"/>
        <v>0.39537704970958926</v>
      </c>
    </row>
    <row r="29" spans="2:16" x14ac:dyDescent="0.3">
      <c r="B29" s="26" t="s">
        <v>17</v>
      </c>
      <c r="C29" s="28">
        <v>62500</v>
      </c>
      <c r="D29" s="28">
        <v>50000</v>
      </c>
      <c r="E29" s="28">
        <v>12500</v>
      </c>
      <c r="F29" s="28">
        <v>0</v>
      </c>
      <c r="G29" s="7">
        <v>0</v>
      </c>
      <c r="H29" s="28">
        <v>0</v>
      </c>
      <c r="I29" s="28">
        <v>0</v>
      </c>
      <c r="J29" s="23" t="s">
        <v>55</v>
      </c>
      <c r="K29" s="28">
        <v>62500</v>
      </c>
      <c r="L29" s="28">
        <v>50000</v>
      </c>
      <c r="M29" s="28">
        <v>12500</v>
      </c>
      <c r="N29" s="28">
        <v>0</v>
      </c>
      <c r="O29" s="7">
        <v>0</v>
      </c>
      <c r="P29" s="29">
        <f t="shared" si="1"/>
        <v>1</v>
      </c>
    </row>
    <row r="30" spans="2:16" x14ac:dyDescent="0.3">
      <c r="B30" s="26" t="s">
        <v>18</v>
      </c>
      <c r="C30" s="28">
        <v>8602771.4199999999</v>
      </c>
      <c r="D30" s="28">
        <v>8054379.1500000004</v>
      </c>
      <c r="E30" s="28">
        <v>443654.75</v>
      </c>
      <c r="F30" s="28">
        <v>0</v>
      </c>
      <c r="G30" s="7">
        <v>104737.52</v>
      </c>
      <c r="H30" s="28">
        <v>8602771.4199999999</v>
      </c>
      <c r="I30" s="28">
        <v>8602771.4199999999</v>
      </c>
      <c r="J30" s="23">
        <f t="shared" si="0"/>
        <v>1</v>
      </c>
      <c r="K30" s="28">
        <v>8602771.4199999999</v>
      </c>
      <c r="L30" s="28">
        <v>8054379.1500000004</v>
      </c>
      <c r="M30" s="28">
        <v>443654.75</v>
      </c>
      <c r="N30" s="28">
        <v>0</v>
      </c>
      <c r="O30" s="7">
        <v>104737.52</v>
      </c>
      <c r="P30" s="29">
        <f t="shared" si="1"/>
        <v>1</v>
      </c>
    </row>
    <row r="31" spans="2:16" x14ac:dyDescent="0.3">
      <c r="B31" s="26" t="s">
        <v>20</v>
      </c>
      <c r="C31" s="28">
        <v>12758041.000000002</v>
      </c>
      <c r="D31" s="28">
        <v>8630352.1500000004</v>
      </c>
      <c r="E31" s="28">
        <v>454232.55</v>
      </c>
      <c r="F31" s="28">
        <v>0</v>
      </c>
      <c r="G31" s="7">
        <v>3673456.3000000003</v>
      </c>
      <c r="H31" s="28">
        <v>12758041.000000002</v>
      </c>
      <c r="I31" s="28">
        <v>12758041.000000002</v>
      </c>
      <c r="J31" s="23">
        <f t="shared" si="0"/>
        <v>1</v>
      </c>
      <c r="K31" s="28">
        <v>0</v>
      </c>
      <c r="L31" s="28">
        <v>0</v>
      </c>
      <c r="M31" s="28">
        <v>0</v>
      </c>
      <c r="N31" s="28">
        <v>0</v>
      </c>
      <c r="O31" s="7">
        <v>0</v>
      </c>
      <c r="P31" s="29">
        <f t="shared" si="1"/>
        <v>0</v>
      </c>
    </row>
    <row r="32" spans="2:16" x14ac:dyDescent="0.3">
      <c r="B32" s="26" t="s">
        <v>24</v>
      </c>
      <c r="C32" s="28">
        <v>7742047.3500000006</v>
      </c>
      <c r="D32" s="28">
        <v>6786439.0300000003</v>
      </c>
      <c r="E32" s="28">
        <v>367052.15</v>
      </c>
      <c r="F32" s="28">
        <v>0</v>
      </c>
      <c r="G32" s="7">
        <v>588556.17000000004</v>
      </c>
      <c r="H32" s="28">
        <v>7679547.3500000006</v>
      </c>
      <c r="I32" s="28">
        <v>7679547.3500000006</v>
      </c>
      <c r="J32" s="23">
        <f t="shared" si="0"/>
        <v>1</v>
      </c>
      <c r="K32" s="28">
        <v>62500</v>
      </c>
      <c r="L32" s="28">
        <v>50000</v>
      </c>
      <c r="M32" s="28">
        <v>12500</v>
      </c>
      <c r="N32" s="28">
        <v>0</v>
      </c>
      <c r="O32" s="7">
        <v>0</v>
      </c>
      <c r="P32" s="29">
        <f t="shared" si="1"/>
        <v>8.0728000197518805E-3</v>
      </c>
    </row>
    <row r="33" spans="2:16" ht="15" customHeight="1" x14ac:dyDescent="0.3">
      <c r="B33" s="26" t="s">
        <v>27</v>
      </c>
      <c r="C33" s="28">
        <v>9745400</v>
      </c>
      <c r="D33" s="28">
        <v>7746030.2599999998</v>
      </c>
      <c r="E33" s="28">
        <v>407688.94</v>
      </c>
      <c r="F33" s="28">
        <v>0</v>
      </c>
      <c r="G33" s="7">
        <v>1591680.8</v>
      </c>
      <c r="H33" s="28">
        <v>9745400</v>
      </c>
      <c r="I33" s="28">
        <v>8869462.9299999997</v>
      </c>
      <c r="J33" s="23">
        <f t="shared" si="0"/>
        <v>0.910117894596425</v>
      </c>
      <c r="K33" s="28">
        <v>6877339.4199999999</v>
      </c>
      <c r="L33" s="28">
        <v>5466382.0099999998</v>
      </c>
      <c r="M33" s="28">
        <v>287706.53000000003</v>
      </c>
      <c r="N33" s="28">
        <v>0</v>
      </c>
      <c r="O33" s="7">
        <v>1123250.8799999999</v>
      </c>
      <c r="P33" s="29">
        <f t="shared" si="1"/>
        <v>0.70570109179715557</v>
      </c>
    </row>
    <row r="34" spans="2:16" x14ac:dyDescent="0.3">
      <c r="B34" s="26" t="s">
        <v>30</v>
      </c>
      <c r="C34" s="28">
        <v>14576273</v>
      </c>
      <c r="D34" s="28">
        <v>12339712.75</v>
      </c>
      <c r="E34" s="28">
        <v>659331.71000000008</v>
      </c>
      <c r="F34" s="28">
        <v>0</v>
      </c>
      <c r="G34" s="7">
        <v>1577228.54</v>
      </c>
      <c r="H34" s="28">
        <v>14513773</v>
      </c>
      <c r="I34" s="28">
        <v>14513773</v>
      </c>
      <c r="J34" s="23">
        <f t="shared" si="0"/>
        <v>1</v>
      </c>
      <c r="K34" s="28">
        <v>10775310</v>
      </c>
      <c r="L34" s="28">
        <v>9095340.9199999999</v>
      </c>
      <c r="M34" s="28">
        <v>488573.98</v>
      </c>
      <c r="N34" s="28">
        <v>0</v>
      </c>
      <c r="O34" s="7">
        <v>1191395.1000000001</v>
      </c>
      <c r="P34" s="29">
        <f t="shared" si="1"/>
        <v>0.73923629174618233</v>
      </c>
    </row>
    <row r="35" spans="2:16" x14ac:dyDescent="0.3">
      <c r="B35" s="14" t="s">
        <v>44</v>
      </c>
      <c r="C35" s="13">
        <v>51711038.099999994</v>
      </c>
      <c r="D35" s="13">
        <v>49278308.200000003</v>
      </c>
      <c r="E35" s="13">
        <v>497760.63999999996</v>
      </c>
      <c r="F35" s="13">
        <v>0</v>
      </c>
      <c r="G35" s="13">
        <v>1934969.2600000002</v>
      </c>
      <c r="H35" s="13">
        <v>51711038.099999994</v>
      </c>
      <c r="I35" s="13">
        <v>51441644.099999994</v>
      </c>
      <c r="J35" s="22">
        <f t="shared" si="0"/>
        <v>0.99479039659812984</v>
      </c>
      <c r="K35" s="13">
        <v>29112202.010000005</v>
      </c>
      <c r="L35" s="13">
        <v>27132380.163300004</v>
      </c>
      <c r="M35" s="13">
        <v>274064.38669999997</v>
      </c>
      <c r="N35" s="13">
        <v>0</v>
      </c>
      <c r="O35" s="13">
        <v>1705757.46</v>
      </c>
      <c r="P35" s="25">
        <f t="shared" si="1"/>
        <v>0.56297848737250566</v>
      </c>
    </row>
    <row r="36" spans="2:16" x14ac:dyDescent="0.3">
      <c r="B36" s="26" t="s">
        <v>1</v>
      </c>
      <c r="C36" s="28">
        <v>1399820</v>
      </c>
      <c r="D36" s="28">
        <v>1371963.59</v>
      </c>
      <c r="E36" s="28">
        <v>13858.21</v>
      </c>
      <c r="F36" s="28">
        <v>0</v>
      </c>
      <c r="G36" s="7">
        <v>13998.2</v>
      </c>
      <c r="H36" s="28">
        <v>1399820</v>
      </c>
      <c r="I36" s="28">
        <v>1374666.76</v>
      </c>
      <c r="J36" s="23">
        <f t="shared" si="0"/>
        <v>0.9820310897115343</v>
      </c>
      <c r="K36" s="28">
        <v>1374666.76</v>
      </c>
      <c r="L36" s="28">
        <v>1350502.1</v>
      </c>
      <c r="M36" s="28">
        <v>13641.43</v>
      </c>
      <c r="N36" s="28">
        <v>0</v>
      </c>
      <c r="O36" s="7">
        <v>10523.23</v>
      </c>
      <c r="P36" s="29">
        <f t="shared" si="1"/>
        <v>0.9820310897115343</v>
      </c>
    </row>
    <row r="37" spans="2:16" x14ac:dyDescent="0.3">
      <c r="B37" s="26" t="s">
        <v>4</v>
      </c>
      <c r="C37" s="28">
        <v>8822965.2799999993</v>
      </c>
      <c r="D37" s="28">
        <v>8647388.2699999996</v>
      </c>
      <c r="E37" s="28">
        <v>87347.36</v>
      </c>
      <c r="F37" s="28">
        <v>0</v>
      </c>
      <c r="G37" s="7">
        <v>88229.65</v>
      </c>
      <c r="H37" s="28">
        <v>8822965.2799999993</v>
      </c>
      <c r="I37" s="28">
        <v>8822965.2799999993</v>
      </c>
      <c r="J37" s="23">
        <f t="shared" si="0"/>
        <v>1</v>
      </c>
      <c r="K37" s="28">
        <v>8822965.2799999993</v>
      </c>
      <c r="L37" s="28">
        <v>8647388.2699999996</v>
      </c>
      <c r="M37" s="28">
        <v>87347.36</v>
      </c>
      <c r="N37" s="28">
        <v>0</v>
      </c>
      <c r="O37" s="7">
        <v>88229.65</v>
      </c>
      <c r="P37" s="29">
        <f t="shared" si="1"/>
        <v>1</v>
      </c>
    </row>
    <row r="38" spans="2:16" x14ac:dyDescent="0.3">
      <c r="B38" s="26" t="s">
        <v>6</v>
      </c>
      <c r="C38" s="28">
        <v>32375442.819999993</v>
      </c>
      <c r="D38" s="28">
        <v>30327491.23</v>
      </c>
      <c r="E38" s="28">
        <v>306338.27999999997</v>
      </c>
      <c r="F38" s="28">
        <v>0</v>
      </c>
      <c r="G38" s="7">
        <v>1741613.31</v>
      </c>
      <c r="H38" s="28">
        <v>32375442.819999993</v>
      </c>
      <c r="I38" s="28">
        <v>32341461.509999994</v>
      </c>
      <c r="J38" s="23">
        <f t="shared" si="0"/>
        <v>0.99895039860338197</v>
      </c>
      <c r="K38" s="28">
        <v>15535415.510000002</v>
      </c>
      <c r="L38" s="28">
        <v>13822580.48</v>
      </c>
      <c r="M38" s="28">
        <v>139621.98000000001</v>
      </c>
      <c r="N38" s="28">
        <v>0</v>
      </c>
      <c r="O38" s="7">
        <v>1573213.05</v>
      </c>
      <c r="P38" s="29">
        <f t="shared" si="1"/>
        <v>0.47985183079574645</v>
      </c>
    </row>
    <row r="39" spans="2:16" x14ac:dyDescent="0.3">
      <c r="B39" s="26" t="s">
        <v>17</v>
      </c>
      <c r="C39" s="28">
        <v>1436280</v>
      </c>
      <c r="D39" s="28">
        <v>1407698.03</v>
      </c>
      <c r="E39" s="28">
        <v>14219.17</v>
      </c>
      <c r="F39" s="28">
        <v>0</v>
      </c>
      <c r="G39" s="7">
        <v>14362.8</v>
      </c>
      <c r="H39" s="28">
        <v>1436280</v>
      </c>
      <c r="I39" s="28">
        <v>1404450.4</v>
      </c>
      <c r="J39" s="23">
        <f t="shared" si="0"/>
        <v>0.97783886150332799</v>
      </c>
      <c r="K39" s="28">
        <v>1404450.46</v>
      </c>
      <c r="L39" s="28">
        <v>1376501.91</v>
      </c>
      <c r="M39" s="28">
        <v>13904.05</v>
      </c>
      <c r="N39" s="28">
        <v>0</v>
      </c>
      <c r="O39" s="7">
        <v>14044.5</v>
      </c>
      <c r="P39" s="29">
        <f t="shared" si="1"/>
        <v>0.97783890327791234</v>
      </c>
    </row>
    <row r="40" spans="2:16" x14ac:dyDescent="0.3">
      <c r="B40" s="26" t="s">
        <v>20</v>
      </c>
      <c r="C40" s="28">
        <v>2815070</v>
      </c>
      <c r="D40" s="28">
        <v>2759050.11</v>
      </c>
      <c r="E40" s="28">
        <v>27869.19</v>
      </c>
      <c r="F40" s="28">
        <v>0</v>
      </c>
      <c r="G40" s="7">
        <v>28150.7</v>
      </c>
      <c r="H40" s="28">
        <v>2815070</v>
      </c>
      <c r="I40" s="28">
        <v>2648303.7000000002</v>
      </c>
      <c r="J40" s="23">
        <f t="shared" si="0"/>
        <v>0.94075944825528324</v>
      </c>
      <c r="K40" s="28">
        <v>170868.35</v>
      </c>
      <c r="L40" s="28">
        <v>167468.07330000002</v>
      </c>
      <c r="M40" s="28">
        <v>1691.5967000000001</v>
      </c>
      <c r="N40" s="28">
        <v>0</v>
      </c>
      <c r="O40" s="7">
        <v>1708.68</v>
      </c>
      <c r="P40" s="29">
        <f t="shared" si="1"/>
        <v>6.0697726877129168E-2</v>
      </c>
    </row>
    <row r="41" spans="2:16" x14ac:dyDescent="0.3">
      <c r="B41" s="26" t="s">
        <v>22</v>
      </c>
      <c r="C41" s="28">
        <v>1730820</v>
      </c>
      <c r="D41" s="28">
        <v>1696376.69</v>
      </c>
      <c r="E41" s="28">
        <v>17135.11</v>
      </c>
      <c r="F41" s="28">
        <v>0</v>
      </c>
      <c r="G41" s="7">
        <v>17308.2</v>
      </c>
      <c r="H41" s="28">
        <v>1730820</v>
      </c>
      <c r="I41" s="28">
        <v>1724053.69</v>
      </c>
      <c r="J41" s="23">
        <f t="shared" si="0"/>
        <v>0.99609069111750492</v>
      </c>
      <c r="K41" s="28">
        <v>200378.29</v>
      </c>
      <c r="L41" s="28">
        <v>196390.76</v>
      </c>
      <c r="M41" s="28">
        <v>1983.75</v>
      </c>
      <c r="N41" s="28">
        <v>0</v>
      </c>
      <c r="O41" s="7">
        <v>2003.78</v>
      </c>
      <c r="P41" s="29">
        <f t="shared" si="1"/>
        <v>0.1157707271697808</v>
      </c>
    </row>
    <row r="42" spans="2:16" x14ac:dyDescent="0.3">
      <c r="B42" s="26" t="s">
        <v>24</v>
      </c>
      <c r="C42" s="28">
        <v>1730820</v>
      </c>
      <c r="D42" s="28">
        <v>1696376.69</v>
      </c>
      <c r="E42" s="28">
        <v>17135.11</v>
      </c>
      <c r="F42" s="28">
        <v>0</v>
      </c>
      <c r="G42" s="7">
        <v>17308.2</v>
      </c>
      <c r="H42" s="28">
        <v>1730820</v>
      </c>
      <c r="I42" s="28">
        <v>1730820</v>
      </c>
      <c r="J42" s="23">
        <f t="shared" si="0"/>
        <v>1</v>
      </c>
      <c r="K42" s="28">
        <v>208534.59999999998</v>
      </c>
      <c r="L42" s="28">
        <v>204384.77</v>
      </c>
      <c r="M42" s="28">
        <v>2064.4899999999998</v>
      </c>
      <c r="N42" s="28">
        <v>0</v>
      </c>
      <c r="O42" s="7">
        <v>2085.34</v>
      </c>
      <c r="P42" s="29">
        <f t="shared" si="1"/>
        <v>0.12048312360615199</v>
      </c>
    </row>
    <row r="43" spans="2:16" ht="18" customHeight="1" x14ac:dyDescent="0.3">
      <c r="B43" s="26" t="s">
        <v>27</v>
      </c>
      <c r="C43" s="28">
        <v>1399820</v>
      </c>
      <c r="D43" s="28">
        <v>1371963.59</v>
      </c>
      <c r="E43" s="28">
        <v>13858.21</v>
      </c>
      <c r="F43" s="28">
        <v>0</v>
      </c>
      <c r="G43" s="7">
        <v>13998.2</v>
      </c>
      <c r="H43" s="28">
        <v>1399820</v>
      </c>
      <c r="I43" s="28">
        <v>1394922.76</v>
      </c>
      <c r="J43" s="23">
        <f t="shared" si="0"/>
        <v>0.9965015216242088</v>
      </c>
      <c r="K43" s="28">
        <v>1394922.76</v>
      </c>
      <c r="L43" s="28">
        <v>1367163.8</v>
      </c>
      <c r="M43" s="28">
        <v>13809.73</v>
      </c>
      <c r="N43" s="28">
        <v>0</v>
      </c>
      <c r="O43" s="7">
        <v>13949.23</v>
      </c>
      <c r="P43" s="29">
        <f t="shared" si="1"/>
        <v>0.9965015216242088</v>
      </c>
    </row>
    <row r="44" spans="2:16" x14ac:dyDescent="0.3">
      <c r="B44" s="14" t="s">
        <v>45</v>
      </c>
      <c r="C44" s="13">
        <v>620620</v>
      </c>
      <c r="D44" s="13">
        <v>0</v>
      </c>
      <c r="E44" s="13">
        <v>620000</v>
      </c>
      <c r="F44" s="13">
        <v>0</v>
      </c>
      <c r="G44" s="13">
        <v>620</v>
      </c>
      <c r="H44" s="13">
        <v>620620</v>
      </c>
      <c r="I44" s="13">
        <v>0</v>
      </c>
      <c r="J44" s="22">
        <f t="shared" si="0"/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25">
        <f t="shared" si="1"/>
        <v>0</v>
      </c>
    </row>
    <row r="45" spans="2:16" x14ac:dyDescent="0.3">
      <c r="B45" s="26" t="s">
        <v>5</v>
      </c>
      <c r="C45" s="28">
        <v>620620</v>
      </c>
      <c r="D45" s="28">
        <v>0</v>
      </c>
      <c r="E45" s="28">
        <v>620000</v>
      </c>
      <c r="F45" s="28">
        <v>0</v>
      </c>
      <c r="G45" s="7">
        <v>620</v>
      </c>
      <c r="H45" s="28">
        <v>620620</v>
      </c>
      <c r="I45" s="28">
        <v>0</v>
      </c>
      <c r="J45" s="23">
        <f t="shared" si="0"/>
        <v>0</v>
      </c>
      <c r="K45" s="28">
        <v>0</v>
      </c>
      <c r="L45" s="28">
        <v>0</v>
      </c>
      <c r="M45" s="28">
        <v>0</v>
      </c>
      <c r="N45" s="28">
        <v>0</v>
      </c>
      <c r="O45" s="7">
        <v>0</v>
      </c>
      <c r="P45" s="29">
        <f t="shared" si="1"/>
        <v>0</v>
      </c>
    </row>
    <row r="46" spans="2:16" x14ac:dyDescent="0.3">
      <c r="B46" s="15" t="s">
        <v>34</v>
      </c>
      <c r="C46" s="5">
        <v>3050183125.7500353</v>
      </c>
      <c r="D46" s="5">
        <v>930231248.6400001</v>
      </c>
      <c r="E46" s="5">
        <v>767076765.48000026</v>
      </c>
      <c r="F46" s="5">
        <v>997548240.63999999</v>
      </c>
      <c r="G46" s="5">
        <v>355326870.99003571</v>
      </c>
      <c r="H46" s="5">
        <v>3049933125.7500353</v>
      </c>
      <c r="I46" s="5">
        <v>2279962574.8600001</v>
      </c>
      <c r="J46" s="21">
        <f t="shared" si="0"/>
        <v>0.7475451037305334</v>
      </c>
      <c r="K46" s="5">
        <v>1537493202.95</v>
      </c>
      <c r="L46" s="5">
        <v>513062859.97330004</v>
      </c>
      <c r="M46" s="5">
        <v>495067838.67670012</v>
      </c>
      <c r="N46" s="5">
        <v>358889292.72999996</v>
      </c>
      <c r="O46" s="5">
        <v>170473211.56999999</v>
      </c>
      <c r="P46" s="21">
        <f t="shared" si="1"/>
        <v>0.50406586738031767</v>
      </c>
    </row>
  </sheetData>
  <mergeCells count="7">
    <mergeCell ref="P2:P3"/>
    <mergeCell ref="H2:H3"/>
    <mergeCell ref="I2:I3"/>
    <mergeCell ref="J2:J3"/>
    <mergeCell ref="B2:B3"/>
    <mergeCell ref="C2:G2"/>
    <mergeCell ref="K2:O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O82"/>
  <sheetViews>
    <sheetView tabSelected="1" view="pageBreakPreview" zoomScale="60" zoomScaleNormal="115" workbookViewId="0">
      <pane ySplit="5" topLeftCell="A6" activePane="bottomLeft" state="frozen"/>
      <selection pane="bottomLeft" activeCell="C3" sqref="C3"/>
    </sheetView>
  </sheetViews>
  <sheetFormatPr defaultRowHeight="14.4" x14ac:dyDescent="0.3"/>
  <cols>
    <col min="1" max="1" width="4.5546875" customWidth="1"/>
    <col min="2" max="2" width="3.44140625" customWidth="1"/>
    <col min="3" max="3" width="42.109375" style="36" customWidth="1"/>
    <col min="4" max="4" width="17.88671875" style="36" customWidth="1"/>
    <col min="5" max="5" width="16.44140625" style="36" customWidth="1"/>
    <col min="6" max="6" width="16.88671875" style="36" customWidth="1"/>
    <col min="7" max="7" width="18.33203125" style="36" customWidth="1"/>
    <col min="8" max="8" width="17.109375" style="36" customWidth="1"/>
    <col min="9" max="9" width="19.6640625" style="36" customWidth="1"/>
    <col min="10" max="10" width="17.6640625" style="36" customWidth="1"/>
    <col min="11" max="11" width="16.6640625" style="36" customWidth="1"/>
    <col min="12" max="12" width="16.5546875" style="36" customWidth="1"/>
    <col min="13" max="13" width="18.109375" style="36" customWidth="1"/>
    <col min="14" max="14" width="16.33203125" style="36" customWidth="1"/>
    <col min="15" max="15" width="11.109375" customWidth="1"/>
  </cols>
  <sheetData>
    <row r="1" spans="3:15" x14ac:dyDescent="0.3">
      <c r="O1" s="34" t="s">
        <v>57</v>
      </c>
    </row>
    <row r="2" spans="3:15" ht="18" x14ac:dyDescent="0.35">
      <c r="C2" s="33" t="s">
        <v>68</v>
      </c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1"/>
    </row>
    <row r="4" spans="3:15" ht="15" customHeight="1" x14ac:dyDescent="0.3">
      <c r="C4" s="54" t="s">
        <v>39</v>
      </c>
      <c r="D4" s="53" t="s">
        <v>58</v>
      </c>
      <c r="E4" s="53"/>
      <c r="F4" s="53"/>
      <c r="G4" s="53"/>
      <c r="H4" s="53"/>
      <c r="I4" s="56" t="s">
        <v>53</v>
      </c>
      <c r="J4" s="53" t="s">
        <v>59</v>
      </c>
      <c r="K4" s="53"/>
      <c r="L4" s="53"/>
      <c r="M4" s="53"/>
      <c r="N4" s="53"/>
      <c r="O4" s="53" t="s">
        <v>54</v>
      </c>
    </row>
    <row r="5" spans="3:15" ht="47.25" customHeight="1" x14ac:dyDescent="0.3">
      <c r="C5" s="55"/>
      <c r="D5" s="10" t="s">
        <v>46</v>
      </c>
      <c r="E5" s="11" t="s">
        <v>48</v>
      </c>
      <c r="F5" s="11" t="s">
        <v>49</v>
      </c>
      <c r="G5" s="32" t="s">
        <v>67</v>
      </c>
      <c r="H5" s="11" t="s">
        <v>51</v>
      </c>
      <c r="I5" s="57"/>
      <c r="J5" s="10" t="s">
        <v>46</v>
      </c>
      <c r="K5" s="11" t="s">
        <v>48</v>
      </c>
      <c r="L5" s="11" t="s">
        <v>49</v>
      </c>
      <c r="M5" s="32" t="s">
        <v>67</v>
      </c>
      <c r="N5" s="11" t="s">
        <v>51</v>
      </c>
      <c r="O5" s="54"/>
    </row>
    <row r="6" spans="3:15" x14ac:dyDescent="0.3">
      <c r="C6" s="14" t="s">
        <v>60</v>
      </c>
      <c r="D6" s="37">
        <v>546590155.76999998</v>
      </c>
      <c r="E6" s="37">
        <v>0</v>
      </c>
      <c r="F6" s="37">
        <v>427000000</v>
      </c>
      <c r="G6" s="37">
        <v>0</v>
      </c>
      <c r="H6" s="37">
        <v>119590155.77</v>
      </c>
      <c r="I6" s="27">
        <v>1</v>
      </c>
      <c r="J6" s="37">
        <v>545968311.42999995</v>
      </c>
      <c r="K6" s="37">
        <v>0</v>
      </c>
      <c r="L6" s="37">
        <v>426999999.99999994</v>
      </c>
      <c r="M6" s="37">
        <v>0</v>
      </c>
      <c r="N6" s="37">
        <v>118968311.42999999</v>
      </c>
      <c r="O6" s="22">
        <f>J6/D6</f>
        <v>0.9988623206374363</v>
      </c>
    </row>
    <row r="7" spans="3:15" x14ac:dyDescent="0.3">
      <c r="C7" s="38" t="s">
        <v>65</v>
      </c>
      <c r="D7" s="39">
        <v>546590155.76999998</v>
      </c>
      <c r="E7" s="39">
        <v>0</v>
      </c>
      <c r="F7" s="39">
        <v>427000000</v>
      </c>
      <c r="G7" s="39">
        <v>0</v>
      </c>
      <c r="H7" s="39">
        <v>119590155.77</v>
      </c>
      <c r="I7" s="44">
        <v>1</v>
      </c>
      <c r="J7" s="39">
        <v>545968311.42999995</v>
      </c>
      <c r="K7" s="39">
        <v>0</v>
      </c>
      <c r="L7" s="39">
        <v>426999999.99999994</v>
      </c>
      <c r="M7" s="39">
        <v>0</v>
      </c>
      <c r="N7" s="39">
        <v>118968311.42999999</v>
      </c>
      <c r="O7" s="23">
        <f t="shared" ref="O7:O70" si="0">J7/D7</f>
        <v>0.9988623206374363</v>
      </c>
    </row>
    <row r="8" spans="3:15" x14ac:dyDescent="0.3">
      <c r="C8" s="14" t="s">
        <v>61</v>
      </c>
      <c r="D8" s="37">
        <v>515022365.06999999</v>
      </c>
      <c r="E8" s="37">
        <v>297189369.44</v>
      </c>
      <c r="F8" s="37">
        <v>201195905.97000003</v>
      </c>
      <c r="G8" s="37">
        <v>0</v>
      </c>
      <c r="H8" s="37">
        <v>16637089.66</v>
      </c>
      <c r="I8" s="45">
        <v>0.99960203532137448</v>
      </c>
      <c r="J8" s="37">
        <v>489935558.94999999</v>
      </c>
      <c r="K8" s="37">
        <v>296996603.88</v>
      </c>
      <c r="L8" s="37">
        <v>176510204.33000001</v>
      </c>
      <c r="M8" s="37">
        <v>0</v>
      </c>
      <c r="N8" s="37">
        <v>16428750.74</v>
      </c>
      <c r="O8" s="22">
        <f t="shared" si="0"/>
        <v>0.95128987045719793</v>
      </c>
    </row>
    <row r="9" spans="3:15" x14ac:dyDescent="0.3">
      <c r="C9" s="38" t="s">
        <v>1</v>
      </c>
      <c r="D9" s="39">
        <v>2916586.92</v>
      </c>
      <c r="E9" s="39">
        <v>2743050</v>
      </c>
      <c r="F9" s="39">
        <v>144371.04999999999</v>
      </c>
      <c r="G9" s="39">
        <v>0</v>
      </c>
      <c r="H9" s="39">
        <v>29165.87</v>
      </c>
      <c r="I9" s="44">
        <v>1</v>
      </c>
      <c r="J9" s="39">
        <v>2916586.92</v>
      </c>
      <c r="K9" s="39">
        <v>2743050</v>
      </c>
      <c r="L9" s="39">
        <v>144371.04999999999</v>
      </c>
      <c r="M9" s="39">
        <v>0</v>
      </c>
      <c r="N9" s="39">
        <v>29165.87</v>
      </c>
      <c r="O9" s="23">
        <f t="shared" si="0"/>
        <v>1</v>
      </c>
    </row>
    <row r="10" spans="3:15" x14ac:dyDescent="0.3">
      <c r="C10" s="38" t="s">
        <v>4</v>
      </c>
      <c r="D10" s="39">
        <v>198986296.25999999</v>
      </c>
      <c r="E10" s="39">
        <v>0</v>
      </c>
      <c r="F10" s="39">
        <v>197917683.09</v>
      </c>
      <c r="G10" s="39">
        <v>0</v>
      </c>
      <c r="H10" s="39">
        <v>1068613.17</v>
      </c>
      <c r="I10" s="44">
        <v>1</v>
      </c>
      <c r="J10" s="39">
        <v>174104450.84999999</v>
      </c>
      <c r="K10" s="39">
        <v>0</v>
      </c>
      <c r="L10" s="39">
        <v>173233928.56999999</v>
      </c>
      <c r="M10" s="39">
        <v>0</v>
      </c>
      <c r="N10" s="39">
        <v>870522.28</v>
      </c>
      <c r="O10" s="23">
        <f t="shared" si="0"/>
        <v>0.87495699011609918</v>
      </c>
    </row>
    <row r="11" spans="3:15" x14ac:dyDescent="0.3">
      <c r="C11" s="38" t="s">
        <v>6</v>
      </c>
      <c r="D11" s="39">
        <v>310202894.96999997</v>
      </c>
      <c r="E11" s="39">
        <v>291703269.44</v>
      </c>
      <c r="F11" s="39">
        <v>2989480.7800000003</v>
      </c>
      <c r="G11" s="39">
        <v>0</v>
      </c>
      <c r="H11" s="39">
        <v>15510144.75</v>
      </c>
      <c r="I11" s="44">
        <v>0.99933926886781699</v>
      </c>
      <c r="J11" s="39">
        <v>309997934.25999999</v>
      </c>
      <c r="K11" s="39">
        <v>291510503.88</v>
      </c>
      <c r="L11" s="39">
        <v>2987533.66</v>
      </c>
      <c r="M11" s="39">
        <v>0</v>
      </c>
      <c r="N11" s="39">
        <v>15499896.720000001</v>
      </c>
      <c r="O11" s="23">
        <f t="shared" si="0"/>
        <v>0.99933926886781699</v>
      </c>
    </row>
    <row r="12" spans="3:15" x14ac:dyDescent="0.3">
      <c r="C12" s="38" t="s">
        <v>18</v>
      </c>
      <c r="D12" s="39">
        <v>2916586.92</v>
      </c>
      <c r="E12" s="39">
        <v>2743050</v>
      </c>
      <c r="F12" s="39">
        <v>144371.04999999999</v>
      </c>
      <c r="G12" s="39">
        <v>0</v>
      </c>
      <c r="H12" s="39">
        <v>29165.87</v>
      </c>
      <c r="I12" s="44">
        <v>1</v>
      </c>
      <c r="J12" s="39">
        <v>2916586.92</v>
      </c>
      <c r="K12" s="39">
        <v>2743050</v>
      </c>
      <c r="L12" s="39">
        <v>144371.04999999999</v>
      </c>
      <c r="M12" s="39">
        <v>0</v>
      </c>
      <c r="N12" s="39">
        <v>29165.87</v>
      </c>
      <c r="O12" s="23">
        <f t="shared" si="0"/>
        <v>1</v>
      </c>
    </row>
    <row r="13" spans="3:15" x14ac:dyDescent="0.3">
      <c r="C13" s="40" t="s">
        <v>19</v>
      </c>
      <c r="D13" s="41">
        <v>2916586.92</v>
      </c>
      <c r="E13" s="41">
        <v>2743050</v>
      </c>
      <c r="F13" s="41">
        <v>144371.04999999999</v>
      </c>
      <c r="G13" s="41">
        <v>0</v>
      </c>
      <c r="H13" s="41">
        <v>29165.87</v>
      </c>
      <c r="I13" s="43">
        <v>1</v>
      </c>
      <c r="J13" s="41">
        <v>2916586.92</v>
      </c>
      <c r="K13" s="41">
        <v>2743050</v>
      </c>
      <c r="L13" s="41">
        <v>144371.04999999999</v>
      </c>
      <c r="M13" s="41">
        <v>0</v>
      </c>
      <c r="N13" s="41">
        <v>29165.87</v>
      </c>
      <c r="O13" s="49">
        <f t="shared" si="0"/>
        <v>1</v>
      </c>
    </row>
    <row r="14" spans="3:15" x14ac:dyDescent="0.3">
      <c r="C14" s="14" t="s">
        <v>62</v>
      </c>
      <c r="D14" s="37">
        <v>1485031611.29</v>
      </c>
      <c r="E14" s="37">
        <v>251872307.60000002</v>
      </c>
      <c r="F14" s="37">
        <v>64984694.890000001</v>
      </c>
      <c r="G14" s="37">
        <v>997548240.63999999</v>
      </c>
      <c r="H14" s="37">
        <v>170626368.16</v>
      </c>
      <c r="I14" s="45">
        <v>0.70459744435408611</v>
      </c>
      <c r="J14" s="37">
        <v>1050578663.9200001</v>
      </c>
      <c r="K14" s="37">
        <v>251594869.89000002</v>
      </c>
      <c r="L14" s="37">
        <v>63750430.189999998</v>
      </c>
      <c r="M14" s="37">
        <v>566448260.33000004</v>
      </c>
      <c r="N14" s="37">
        <v>168785103.50999999</v>
      </c>
      <c r="O14" s="22">
        <f t="shared" si="0"/>
        <v>0.70744532031031693</v>
      </c>
    </row>
    <row r="15" spans="3:15" x14ac:dyDescent="0.3">
      <c r="C15" s="38" t="s">
        <v>0</v>
      </c>
      <c r="D15" s="39">
        <v>39438294.939999998</v>
      </c>
      <c r="E15" s="39">
        <v>0</v>
      </c>
      <c r="F15" s="39">
        <v>16508596.779999999</v>
      </c>
      <c r="G15" s="39">
        <v>22762928.09</v>
      </c>
      <c r="H15" s="39">
        <v>166770.07</v>
      </c>
      <c r="I15" s="44">
        <v>1</v>
      </c>
      <c r="J15" s="39">
        <v>39438278.369999997</v>
      </c>
      <c r="K15" s="39">
        <v>0</v>
      </c>
      <c r="L15" s="39">
        <v>16508596.779999999</v>
      </c>
      <c r="M15" s="39">
        <v>22762928.09</v>
      </c>
      <c r="N15" s="39">
        <v>166753.5</v>
      </c>
      <c r="O15" s="23">
        <f t="shared" si="0"/>
        <v>0.99999957984999033</v>
      </c>
    </row>
    <row r="16" spans="3:15" x14ac:dyDescent="0.3">
      <c r="C16" s="38" t="s">
        <v>1</v>
      </c>
      <c r="D16" s="39">
        <v>36231059.07</v>
      </c>
      <c r="E16" s="39">
        <v>758591.74</v>
      </c>
      <c r="F16" s="39">
        <v>347612.69</v>
      </c>
      <c r="G16" s="39">
        <v>35088803.859999999</v>
      </c>
      <c r="H16" s="39">
        <v>36050.78</v>
      </c>
      <c r="I16" s="42">
        <v>0.86337688913712451</v>
      </c>
      <c r="J16" s="39">
        <v>31281059.07</v>
      </c>
      <c r="K16" s="39">
        <v>758591.74</v>
      </c>
      <c r="L16" s="39">
        <v>347612.69</v>
      </c>
      <c r="M16" s="39">
        <v>30138803.859999999</v>
      </c>
      <c r="N16" s="39">
        <v>36050.78</v>
      </c>
      <c r="O16" s="23">
        <f t="shared" si="0"/>
        <v>0.86337688913712451</v>
      </c>
    </row>
    <row r="17" spans="3:15" x14ac:dyDescent="0.3">
      <c r="C17" s="40" t="s">
        <v>2</v>
      </c>
      <c r="D17" s="41">
        <v>4950000</v>
      </c>
      <c r="E17" s="41">
        <v>0</v>
      </c>
      <c r="F17" s="41">
        <v>0</v>
      </c>
      <c r="G17" s="41">
        <v>4950000</v>
      </c>
      <c r="H17" s="41">
        <v>0</v>
      </c>
      <c r="I17" s="43">
        <v>0</v>
      </c>
      <c r="J17" s="41">
        <v>0</v>
      </c>
      <c r="K17" s="41">
        <v>0</v>
      </c>
      <c r="L17" s="41">
        <v>0</v>
      </c>
      <c r="M17" s="41">
        <v>0</v>
      </c>
      <c r="N17" s="41">
        <v>0</v>
      </c>
      <c r="O17" s="49">
        <f t="shared" si="0"/>
        <v>0</v>
      </c>
    </row>
    <row r="18" spans="3:15" x14ac:dyDescent="0.3">
      <c r="C18" s="40" t="s">
        <v>3</v>
      </c>
      <c r="D18" s="41">
        <v>31281059.07</v>
      </c>
      <c r="E18" s="41">
        <v>758591.74</v>
      </c>
      <c r="F18" s="41">
        <v>347612.69</v>
      </c>
      <c r="G18" s="41">
        <v>30138803.859999999</v>
      </c>
      <c r="H18" s="41">
        <v>36050.78</v>
      </c>
      <c r="I18" s="43">
        <v>1</v>
      </c>
      <c r="J18" s="41">
        <v>31281059.07</v>
      </c>
      <c r="K18" s="41">
        <v>758591.74</v>
      </c>
      <c r="L18" s="41">
        <v>347612.69</v>
      </c>
      <c r="M18" s="41">
        <v>30138803.859999999</v>
      </c>
      <c r="N18" s="41">
        <v>36050.78</v>
      </c>
      <c r="O18" s="49">
        <f t="shared" si="0"/>
        <v>1</v>
      </c>
    </row>
    <row r="19" spans="3:15" x14ac:dyDescent="0.3">
      <c r="C19" s="38" t="s">
        <v>4</v>
      </c>
      <c r="D19" s="39">
        <v>8176910.0700000003</v>
      </c>
      <c r="E19" s="39">
        <v>7666112.0700000003</v>
      </c>
      <c r="F19" s="39">
        <v>464361.82</v>
      </c>
      <c r="G19" s="39">
        <v>0</v>
      </c>
      <c r="H19" s="39">
        <v>46436.179999999993</v>
      </c>
      <c r="I19" s="44">
        <v>1</v>
      </c>
      <c r="J19" s="39">
        <v>8176910.0700000003</v>
      </c>
      <c r="K19" s="39">
        <v>7666112.0700000003</v>
      </c>
      <c r="L19" s="39">
        <v>464361.82</v>
      </c>
      <c r="M19" s="39">
        <v>0</v>
      </c>
      <c r="N19" s="39">
        <v>46436.18</v>
      </c>
      <c r="O19" s="23">
        <f t="shared" si="0"/>
        <v>1</v>
      </c>
    </row>
    <row r="20" spans="3:15" x14ac:dyDescent="0.3">
      <c r="C20" s="38" t="s">
        <v>5</v>
      </c>
      <c r="D20" s="39">
        <v>58405856.049999997</v>
      </c>
      <c r="E20" s="39">
        <v>54897008.439999998</v>
      </c>
      <c r="F20" s="39">
        <v>3437753.28</v>
      </c>
      <c r="G20" s="39">
        <v>0</v>
      </c>
      <c r="H20" s="39">
        <v>71094.33</v>
      </c>
      <c r="I20" s="44">
        <v>1</v>
      </c>
      <c r="J20" s="39">
        <v>58405833.449999996</v>
      </c>
      <c r="K20" s="39">
        <v>54896986.939999998</v>
      </c>
      <c r="L20" s="39">
        <v>3437752.1799999997</v>
      </c>
      <c r="M20" s="39">
        <v>0</v>
      </c>
      <c r="N20" s="39">
        <v>71094.33</v>
      </c>
      <c r="O20" s="23">
        <f t="shared" si="0"/>
        <v>0.99999961305249974</v>
      </c>
    </row>
    <row r="21" spans="3:15" x14ac:dyDescent="0.3">
      <c r="C21" s="38" t="s">
        <v>6</v>
      </c>
      <c r="D21" s="39">
        <v>448033650.98000002</v>
      </c>
      <c r="E21" s="39">
        <v>115968843.89</v>
      </c>
      <c r="F21" s="39">
        <v>8295032.2299999995</v>
      </c>
      <c r="G21" s="39">
        <v>307144807.25999999</v>
      </c>
      <c r="H21" s="39">
        <v>16624967.600000001</v>
      </c>
      <c r="I21" s="44">
        <v>0.78526646424981439</v>
      </c>
      <c r="J21" s="39">
        <v>351825800.97000003</v>
      </c>
      <c r="K21" s="39">
        <v>115968843.89</v>
      </c>
      <c r="L21" s="39">
        <v>8090486.9799999995</v>
      </c>
      <c r="M21" s="39">
        <v>211234352.91999999</v>
      </c>
      <c r="N21" s="39">
        <v>16532117.180000002</v>
      </c>
      <c r="O21" s="23">
        <f t="shared" si="0"/>
        <v>0.7852664642498145</v>
      </c>
    </row>
    <row r="22" spans="3:15" x14ac:dyDescent="0.3">
      <c r="C22" s="40" t="s">
        <v>7</v>
      </c>
      <c r="D22" s="41">
        <v>499999.99999999994</v>
      </c>
      <c r="E22" s="41">
        <v>393643.41</v>
      </c>
      <c r="F22" s="41">
        <v>23844.29</v>
      </c>
      <c r="G22" s="41">
        <v>0</v>
      </c>
      <c r="H22" s="41">
        <v>82512.299999999988</v>
      </c>
      <c r="I22" s="43">
        <v>1</v>
      </c>
      <c r="J22" s="41">
        <v>499999.99999999994</v>
      </c>
      <c r="K22" s="41">
        <v>393643.41</v>
      </c>
      <c r="L22" s="41">
        <v>23844.29</v>
      </c>
      <c r="M22" s="41">
        <v>0</v>
      </c>
      <c r="N22" s="41">
        <v>82512.299999999988</v>
      </c>
      <c r="O22" s="49">
        <f t="shared" si="0"/>
        <v>1</v>
      </c>
    </row>
    <row r="23" spans="3:15" x14ac:dyDescent="0.3">
      <c r="C23" s="40" t="s">
        <v>6</v>
      </c>
      <c r="D23" s="41">
        <v>2489800</v>
      </c>
      <c r="E23" s="41">
        <v>0</v>
      </c>
      <c r="F23" s="41">
        <v>2464902</v>
      </c>
      <c r="G23" s="41">
        <v>0</v>
      </c>
      <c r="H23" s="41">
        <v>24898</v>
      </c>
      <c r="I23" s="43">
        <v>1</v>
      </c>
      <c r="J23" s="41">
        <v>2489800</v>
      </c>
      <c r="K23" s="41">
        <v>0</v>
      </c>
      <c r="L23" s="41">
        <v>2464902</v>
      </c>
      <c r="M23" s="41">
        <v>0</v>
      </c>
      <c r="N23" s="41">
        <v>24898</v>
      </c>
      <c r="O23" s="49">
        <f t="shared" si="0"/>
        <v>1</v>
      </c>
    </row>
    <row r="24" spans="3:15" x14ac:dyDescent="0.3">
      <c r="C24" s="40" t="s">
        <v>8</v>
      </c>
      <c r="D24" s="41">
        <v>182651211.39999998</v>
      </c>
      <c r="E24" s="41">
        <v>109973923.96000001</v>
      </c>
      <c r="F24" s="41">
        <v>5079726.4899999993</v>
      </c>
      <c r="G24" s="41">
        <v>52336616.179999992</v>
      </c>
      <c r="H24" s="41">
        <v>15260944.77</v>
      </c>
      <c r="I24" s="43">
        <v>0.97603116668954126</v>
      </c>
      <c r="J24" s="41">
        <v>178273274.96000001</v>
      </c>
      <c r="K24" s="41">
        <v>109973923.96000001</v>
      </c>
      <c r="L24" s="41">
        <v>4875181.2399999993</v>
      </c>
      <c r="M24" s="41">
        <v>48164197.969999999</v>
      </c>
      <c r="N24" s="41">
        <v>15259971.789999999</v>
      </c>
      <c r="O24" s="49">
        <f t="shared" si="0"/>
        <v>0.97603116668954126</v>
      </c>
    </row>
    <row r="25" spans="3:15" x14ac:dyDescent="0.3">
      <c r="C25" s="40" t="s">
        <v>9</v>
      </c>
      <c r="D25" s="41">
        <v>1964531.7</v>
      </c>
      <c r="E25" s="41">
        <v>934999.27</v>
      </c>
      <c r="F25" s="41">
        <v>56636</v>
      </c>
      <c r="G25" s="41">
        <v>0</v>
      </c>
      <c r="H25" s="41">
        <v>972896.42999999993</v>
      </c>
      <c r="I25" s="43">
        <v>1</v>
      </c>
      <c r="J25" s="41">
        <v>1964531.7</v>
      </c>
      <c r="K25" s="41">
        <v>934999.27</v>
      </c>
      <c r="L25" s="41">
        <v>56636</v>
      </c>
      <c r="M25" s="41">
        <v>0</v>
      </c>
      <c r="N25" s="41">
        <v>972896.42999999993</v>
      </c>
      <c r="O25" s="49">
        <f t="shared" si="0"/>
        <v>1</v>
      </c>
    </row>
    <row r="26" spans="3:15" x14ac:dyDescent="0.3">
      <c r="C26" s="40" t="s">
        <v>11</v>
      </c>
      <c r="D26" s="41">
        <v>776831.82</v>
      </c>
      <c r="E26" s="41">
        <v>728304.43</v>
      </c>
      <c r="F26" s="41">
        <v>44115.81</v>
      </c>
      <c r="G26" s="41">
        <v>0</v>
      </c>
      <c r="H26" s="41">
        <v>4411.58</v>
      </c>
      <c r="I26" s="43">
        <v>1</v>
      </c>
      <c r="J26" s="41">
        <v>776831.82</v>
      </c>
      <c r="K26" s="41">
        <v>728304.43</v>
      </c>
      <c r="L26" s="41">
        <v>44115.81</v>
      </c>
      <c r="M26" s="41">
        <v>0</v>
      </c>
      <c r="N26" s="41">
        <v>4411.58</v>
      </c>
      <c r="O26" s="49">
        <f t="shared" si="0"/>
        <v>1</v>
      </c>
    </row>
    <row r="27" spans="3:15" x14ac:dyDescent="0.3">
      <c r="C27" s="40" t="s">
        <v>12</v>
      </c>
      <c r="D27" s="41">
        <v>1036413.9999999999</v>
      </c>
      <c r="E27" s="41">
        <v>971670.94</v>
      </c>
      <c r="F27" s="41">
        <v>58857.33</v>
      </c>
      <c r="G27" s="41">
        <v>0</v>
      </c>
      <c r="H27" s="41">
        <v>5885.73</v>
      </c>
      <c r="I27" s="43">
        <v>1</v>
      </c>
      <c r="J27" s="41">
        <v>1036413.9999999999</v>
      </c>
      <c r="K27" s="41">
        <v>971670.94</v>
      </c>
      <c r="L27" s="41">
        <v>58857.33</v>
      </c>
      <c r="M27" s="41">
        <v>0</v>
      </c>
      <c r="N27" s="41">
        <v>5885.73</v>
      </c>
      <c r="O27" s="49">
        <f t="shared" si="0"/>
        <v>1</v>
      </c>
    </row>
    <row r="28" spans="3:15" x14ac:dyDescent="0.3">
      <c r="C28" s="40" t="s">
        <v>13</v>
      </c>
      <c r="D28" s="41">
        <v>448866.56999999995</v>
      </c>
      <c r="E28" s="41">
        <v>420826.61</v>
      </c>
      <c r="F28" s="41">
        <v>25490.86</v>
      </c>
      <c r="G28" s="41">
        <v>0</v>
      </c>
      <c r="H28" s="41">
        <v>2549.1</v>
      </c>
      <c r="I28" s="43">
        <v>1</v>
      </c>
      <c r="J28" s="41">
        <v>448866.56999999995</v>
      </c>
      <c r="K28" s="41">
        <v>420826.61</v>
      </c>
      <c r="L28" s="41">
        <v>25490.86</v>
      </c>
      <c r="M28" s="41">
        <v>0</v>
      </c>
      <c r="N28" s="41">
        <v>2549.1</v>
      </c>
      <c r="O28" s="49">
        <f t="shared" si="0"/>
        <v>1</v>
      </c>
    </row>
    <row r="29" spans="3:15" x14ac:dyDescent="0.3">
      <c r="C29" s="40" t="s">
        <v>14</v>
      </c>
      <c r="D29" s="41">
        <v>256406362.00000003</v>
      </c>
      <c r="E29" s="41">
        <v>895763.16</v>
      </c>
      <c r="F29" s="41">
        <v>441530.92000000004</v>
      </c>
      <c r="G29" s="41">
        <v>254808191.08000001</v>
      </c>
      <c r="H29" s="41">
        <v>260876.84</v>
      </c>
      <c r="I29" s="43">
        <v>0.64185789754311939</v>
      </c>
      <c r="J29" s="41">
        <v>164576448.43000001</v>
      </c>
      <c r="K29" s="41">
        <v>895763.15999999992</v>
      </c>
      <c r="L29" s="41">
        <v>441530.92000000004</v>
      </c>
      <c r="M29" s="41">
        <v>163070154.94999999</v>
      </c>
      <c r="N29" s="41">
        <v>168999.4</v>
      </c>
      <c r="O29" s="49">
        <f t="shared" si="0"/>
        <v>0.64185789754311939</v>
      </c>
    </row>
    <row r="30" spans="3:15" x14ac:dyDescent="0.3">
      <c r="C30" s="40" t="s">
        <v>15</v>
      </c>
      <c r="D30" s="41">
        <v>1030396.3</v>
      </c>
      <c r="E30" s="41">
        <v>966029.15</v>
      </c>
      <c r="F30" s="41">
        <v>58515.59</v>
      </c>
      <c r="G30" s="41">
        <v>0</v>
      </c>
      <c r="H30" s="41">
        <v>5851.56</v>
      </c>
      <c r="I30" s="43">
        <v>1</v>
      </c>
      <c r="J30" s="41">
        <v>1030396.3</v>
      </c>
      <c r="K30" s="41">
        <v>966029.15</v>
      </c>
      <c r="L30" s="41">
        <v>58515.59</v>
      </c>
      <c r="M30" s="41">
        <v>0</v>
      </c>
      <c r="N30" s="41">
        <v>5851.56</v>
      </c>
      <c r="O30" s="49">
        <f t="shared" si="0"/>
        <v>1</v>
      </c>
    </row>
    <row r="31" spans="3:15" x14ac:dyDescent="0.3">
      <c r="C31" s="40" t="s">
        <v>16</v>
      </c>
      <c r="D31" s="41">
        <v>729237.19</v>
      </c>
      <c r="E31" s="41">
        <v>683682.96</v>
      </c>
      <c r="F31" s="41">
        <v>41412.94</v>
      </c>
      <c r="G31" s="41">
        <v>0</v>
      </c>
      <c r="H31" s="41">
        <v>4141.29</v>
      </c>
      <c r="I31" s="43">
        <v>1</v>
      </c>
      <c r="J31" s="41">
        <v>729237.19</v>
      </c>
      <c r="K31" s="41">
        <v>683682.96</v>
      </c>
      <c r="L31" s="41">
        <v>41412.94</v>
      </c>
      <c r="M31" s="41">
        <v>0</v>
      </c>
      <c r="N31" s="41">
        <v>4141.28999999999</v>
      </c>
      <c r="O31" s="49">
        <f t="shared" si="0"/>
        <v>1</v>
      </c>
    </row>
    <row r="32" spans="3:15" x14ac:dyDescent="0.3">
      <c r="C32" s="38" t="s">
        <v>17</v>
      </c>
      <c r="D32" s="39">
        <v>1989700</v>
      </c>
      <c r="E32" s="39">
        <v>0</v>
      </c>
      <c r="F32" s="39">
        <v>1970000</v>
      </c>
      <c r="G32" s="39">
        <v>0</v>
      </c>
      <c r="H32" s="39">
        <v>19700</v>
      </c>
      <c r="I32" s="44">
        <v>1</v>
      </c>
      <c r="J32" s="39">
        <v>1989700</v>
      </c>
      <c r="K32" s="39">
        <v>0</v>
      </c>
      <c r="L32" s="39">
        <v>1970000</v>
      </c>
      <c r="M32" s="39">
        <v>0</v>
      </c>
      <c r="N32" s="39">
        <v>19700</v>
      </c>
      <c r="O32" s="23">
        <f t="shared" si="0"/>
        <v>1</v>
      </c>
    </row>
    <row r="33" spans="3:15" x14ac:dyDescent="0.3">
      <c r="C33" s="38" t="s">
        <v>18</v>
      </c>
      <c r="D33" s="39">
        <v>71519356.310000002</v>
      </c>
      <c r="E33" s="39">
        <v>3484306.04</v>
      </c>
      <c r="F33" s="39">
        <v>436530.82999999996</v>
      </c>
      <c r="G33" s="39">
        <v>67361316</v>
      </c>
      <c r="H33" s="39">
        <v>237203.44</v>
      </c>
      <c r="I33" s="44">
        <v>0.97482576182319103</v>
      </c>
      <c r="J33" s="39">
        <v>69718911</v>
      </c>
      <c r="K33" s="39">
        <v>3484306.04</v>
      </c>
      <c r="L33" s="39">
        <v>436530.82999999996</v>
      </c>
      <c r="M33" s="39">
        <v>65609070</v>
      </c>
      <c r="N33" s="39">
        <v>189004.13</v>
      </c>
      <c r="O33" s="23">
        <f t="shared" si="0"/>
        <v>0.97482576182319103</v>
      </c>
    </row>
    <row r="34" spans="3:15" x14ac:dyDescent="0.3">
      <c r="C34" s="40" t="s">
        <v>19</v>
      </c>
      <c r="D34" s="41">
        <v>71519356.310000002</v>
      </c>
      <c r="E34" s="41">
        <v>3484306.04</v>
      </c>
      <c r="F34" s="41">
        <v>436530.82999999996</v>
      </c>
      <c r="G34" s="41">
        <v>67361316</v>
      </c>
      <c r="H34" s="41">
        <v>237203.44</v>
      </c>
      <c r="I34" s="43">
        <v>0.97482576182319103</v>
      </c>
      <c r="J34" s="41">
        <v>69718911</v>
      </c>
      <c r="K34" s="41">
        <v>3484306.04</v>
      </c>
      <c r="L34" s="41">
        <v>436530.82999999996</v>
      </c>
      <c r="M34" s="41">
        <v>65609070</v>
      </c>
      <c r="N34" s="41">
        <v>189004.13</v>
      </c>
      <c r="O34" s="49">
        <f t="shared" si="0"/>
        <v>0.97482576182319103</v>
      </c>
    </row>
    <row r="35" spans="3:15" x14ac:dyDescent="0.3">
      <c r="C35" s="38" t="s">
        <v>20</v>
      </c>
      <c r="D35" s="39">
        <v>2110839.0099999998</v>
      </c>
      <c r="E35" s="39">
        <v>573141.91</v>
      </c>
      <c r="F35" s="39">
        <v>778047.1</v>
      </c>
      <c r="G35" s="39">
        <v>0</v>
      </c>
      <c r="H35" s="39">
        <v>759650</v>
      </c>
      <c r="I35" s="44">
        <v>1</v>
      </c>
      <c r="J35" s="39">
        <v>2110839</v>
      </c>
      <c r="K35" s="39">
        <v>573141.91</v>
      </c>
      <c r="L35" s="39">
        <v>778047.1</v>
      </c>
      <c r="M35" s="39">
        <v>0</v>
      </c>
      <c r="N35" s="39">
        <v>759649.99</v>
      </c>
      <c r="O35" s="23">
        <f t="shared" si="0"/>
        <v>0.99999999526254735</v>
      </c>
    </row>
    <row r="36" spans="3:15" x14ac:dyDescent="0.3">
      <c r="C36" s="40" t="s">
        <v>20</v>
      </c>
      <c r="D36" s="41">
        <v>743330</v>
      </c>
      <c r="E36" s="41">
        <v>0</v>
      </c>
      <c r="F36" s="41">
        <v>743330</v>
      </c>
      <c r="G36" s="41">
        <v>0</v>
      </c>
      <c r="H36" s="41">
        <v>0</v>
      </c>
      <c r="I36" s="43">
        <v>1</v>
      </c>
      <c r="J36" s="41">
        <v>743330</v>
      </c>
      <c r="K36" s="41">
        <v>0</v>
      </c>
      <c r="L36" s="41">
        <v>743330</v>
      </c>
      <c r="M36" s="41">
        <v>0</v>
      </c>
      <c r="N36" s="41">
        <v>0</v>
      </c>
      <c r="O36" s="49">
        <f t="shared" si="0"/>
        <v>1</v>
      </c>
    </row>
    <row r="37" spans="3:15" x14ac:dyDescent="0.3">
      <c r="C37" s="40" t="s">
        <v>21</v>
      </c>
      <c r="D37" s="41">
        <v>1367509.01</v>
      </c>
      <c r="E37" s="41">
        <v>573141.91</v>
      </c>
      <c r="F37" s="41">
        <v>34717.1</v>
      </c>
      <c r="G37" s="41">
        <v>0</v>
      </c>
      <c r="H37" s="41">
        <v>759650</v>
      </c>
      <c r="I37" s="43">
        <v>1</v>
      </c>
      <c r="J37" s="41">
        <v>1367509</v>
      </c>
      <c r="K37" s="41">
        <v>573141.91</v>
      </c>
      <c r="L37" s="41">
        <v>34717.1</v>
      </c>
      <c r="M37" s="41">
        <v>0</v>
      </c>
      <c r="N37" s="41">
        <v>759649.99</v>
      </c>
      <c r="O37" s="49">
        <f t="shared" si="0"/>
        <v>0.99999999268743389</v>
      </c>
    </row>
    <row r="38" spans="3:15" x14ac:dyDescent="0.3">
      <c r="C38" s="38" t="s">
        <v>65</v>
      </c>
      <c r="D38" s="39">
        <v>749504233.11000001</v>
      </c>
      <c r="E38" s="39">
        <v>48470810.43</v>
      </c>
      <c r="F38" s="39">
        <v>2936037.63</v>
      </c>
      <c r="G38" s="39">
        <v>558471468.27999997</v>
      </c>
      <c r="H38" s="39">
        <v>139625916.76999998</v>
      </c>
      <c r="I38" s="44">
        <v>0.55484259621110321</v>
      </c>
      <c r="J38" s="39">
        <v>422735874.56999999</v>
      </c>
      <c r="K38" s="39">
        <v>48470810.439999998</v>
      </c>
      <c r="L38" s="39">
        <v>2936037.6300000004</v>
      </c>
      <c r="M38" s="39">
        <v>232041810.13</v>
      </c>
      <c r="N38" s="39">
        <v>139287216.37</v>
      </c>
      <c r="O38" s="23">
        <f t="shared" si="0"/>
        <v>0.56402066312006771</v>
      </c>
    </row>
    <row r="39" spans="3:15" x14ac:dyDescent="0.3">
      <c r="C39" s="38" t="s">
        <v>24</v>
      </c>
      <c r="D39" s="39">
        <v>1304612.94</v>
      </c>
      <c r="E39" s="39">
        <v>679420.66</v>
      </c>
      <c r="F39" s="39">
        <v>41154.76</v>
      </c>
      <c r="G39" s="39">
        <v>578926.15</v>
      </c>
      <c r="H39" s="39">
        <v>5111.37</v>
      </c>
      <c r="I39" s="44">
        <v>0.80076693091822315</v>
      </c>
      <c r="J39" s="39">
        <v>1044690.9</v>
      </c>
      <c r="K39" s="39">
        <v>679420.66</v>
      </c>
      <c r="L39" s="39">
        <v>41154.76</v>
      </c>
      <c r="M39" s="39">
        <v>319680</v>
      </c>
      <c r="N39" s="39">
        <v>4435.4800000000005</v>
      </c>
      <c r="O39" s="23">
        <f t="shared" si="0"/>
        <v>0.80076693091822315</v>
      </c>
    </row>
    <row r="40" spans="3:15" x14ac:dyDescent="0.3">
      <c r="C40" s="40" t="s">
        <v>26</v>
      </c>
      <c r="D40" s="41">
        <v>1304612.94</v>
      </c>
      <c r="E40" s="41">
        <v>679420.66</v>
      </c>
      <c r="F40" s="41">
        <v>41154.76</v>
      </c>
      <c r="G40" s="41">
        <v>578926.15</v>
      </c>
      <c r="H40" s="41">
        <v>5111.37</v>
      </c>
      <c r="I40" s="43">
        <v>0.80076693091822315</v>
      </c>
      <c r="J40" s="41">
        <v>1044690.9</v>
      </c>
      <c r="K40" s="41">
        <v>679420.66</v>
      </c>
      <c r="L40" s="41">
        <v>41154.76</v>
      </c>
      <c r="M40" s="41">
        <v>319680</v>
      </c>
      <c r="N40" s="41">
        <v>4435.4800000000005</v>
      </c>
      <c r="O40" s="49">
        <f t="shared" si="0"/>
        <v>0.80076693091822315</v>
      </c>
    </row>
    <row r="41" spans="3:15" x14ac:dyDescent="0.3">
      <c r="C41" s="38" t="s">
        <v>27</v>
      </c>
      <c r="D41" s="39">
        <v>4381807.4099999992</v>
      </c>
      <c r="E41" s="39">
        <v>0</v>
      </c>
      <c r="F41" s="39">
        <v>35769.599999999999</v>
      </c>
      <c r="G41" s="39">
        <v>4341656</v>
      </c>
      <c r="H41" s="39">
        <v>4381.8100000000004</v>
      </c>
      <c r="I41" s="44">
        <v>0.99999070703109705</v>
      </c>
      <c r="J41" s="39">
        <v>4381766.6899999995</v>
      </c>
      <c r="K41" s="39">
        <v>0</v>
      </c>
      <c r="L41" s="39">
        <v>35769.599999999999</v>
      </c>
      <c r="M41" s="39">
        <v>4341615.33</v>
      </c>
      <c r="N41" s="39">
        <v>4381.76</v>
      </c>
      <c r="O41" s="23">
        <f t="shared" si="0"/>
        <v>0.99999070703109705</v>
      </c>
    </row>
    <row r="42" spans="3:15" x14ac:dyDescent="0.3">
      <c r="C42" s="40" t="s">
        <v>29</v>
      </c>
      <c r="D42" s="41">
        <v>4381807.4099999992</v>
      </c>
      <c r="E42" s="41">
        <v>0</v>
      </c>
      <c r="F42" s="41">
        <v>35769.599999999999</v>
      </c>
      <c r="G42" s="41">
        <v>4341656</v>
      </c>
      <c r="H42" s="41">
        <v>4381.8100000000004</v>
      </c>
      <c r="I42" s="43">
        <v>0.99999070703109705</v>
      </c>
      <c r="J42" s="41">
        <v>4381766.6899999995</v>
      </c>
      <c r="K42" s="41">
        <v>0</v>
      </c>
      <c r="L42" s="41">
        <v>35769.599999999999</v>
      </c>
      <c r="M42" s="41">
        <v>4341615.33</v>
      </c>
      <c r="N42" s="41">
        <v>4381.76</v>
      </c>
      <c r="O42" s="49">
        <f t="shared" si="0"/>
        <v>0.99999070703109705</v>
      </c>
    </row>
    <row r="43" spans="3:15" x14ac:dyDescent="0.3">
      <c r="C43" s="38" t="s">
        <v>30</v>
      </c>
      <c r="D43" s="39">
        <v>63935291.400000006</v>
      </c>
      <c r="E43" s="39">
        <v>19374072.420000002</v>
      </c>
      <c r="F43" s="39">
        <v>29733798.169999998</v>
      </c>
      <c r="G43" s="39">
        <v>1798335</v>
      </c>
      <c r="H43" s="39">
        <v>13029085.810000001</v>
      </c>
      <c r="I43" s="44">
        <v>0.97158846139238841</v>
      </c>
      <c r="J43" s="39">
        <v>59468999.829999998</v>
      </c>
      <c r="K43" s="39">
        <v>19096656.200000003</v>
      </c>
      <c r="L43" s="39">
        <v>28704079.82</v>
      </c>
      <c r="M43" s="39">
        <v>0</v>
      </c>
      <c r="N43" s="39">
        <v>11668263.810000001</v>
      </c>
      <c r="O43" s="23">
        <f t="shared" si="0"/>
        <v>0.93014356434136769</v>
      </c>
    </row>
    <row r="44" spans="3:15" x14ac:dyDescent="0.3">
      <c r="C44" s="40" t="s">
        <v>31</v>
      </c>
      <c r="D44" s="41">
        <v>61144832.530000001</v>
      </c>
      <c r="E44" s="41">
        <v>17585793.5</v>
      </c>
      <c r="F44" s="41">
        <v>28811253.189999998</v>
      </c>
      <c r="G44" s="41">
        <v>1798335</v>
      </c>
      <c r="H44" s="41">
        <v>12949450.84</v>
      </c>
      <c r="I44" s="43">
        <v>0.97029184765354037</v>
      </c>
      <c r="J44" s="41">
        <v>56971566.729999997</v>
      </c>
      <c r="K44" s="41">
        <v>17308377.280000001</v>
      </c>
      <c r="L44" s="41">
        <v>28011657.84</v>
      </c>
      <c r="M44" s="41">
        <v>0</v>
      </c>
      <c r="N44" s="41">
        <v>11651531.609999999</v>
      </c>
      <c r="O44" s="49">
        <f t="shared" si="0"/>
        <v>0.93174785787576664</v>
      </c>
    </row>
    <row r="45" spans="3:15" x14ac:dyDescent="0.3">
      <c r="C45" s="40" t="s">
        <v>32</v>
      </c>
      <c r="D45" s="41">
        <v>429609.74</v>
      </c>
      <c r="E45" s="41">
        <v>402772.73</v>
      </c>
      <c r="F45" s="41">
        <v>24397.279999999999</v>
      </c>
      <c r="G45" s="41">
        <v>0</v>
      </c>
      <c r="H45" s="41">
        <v>2439.73</v>
      </c>
      <c r="I45" s="43">
        <v>1</v>
      </c>
      <c r="J45" s="41">
        <v>429609.74</v>
      </c>
      <c r="K45" s="41">
        <v>402772.73</v>
      </c>
      <c r="L45" s="41">
        <v>24397.279999999999</v>
      </c>
      <c r="M45" s="41">
        <v>0</v>
      </c>
      <c r="N45" s="41">
        <v>2439.73</v>
      </c>
      <c r="O45" s="49">
        <f t="shared" si="0"/>
        <v>1</v>
      </c>
    </row>
    <row r="46" spans="3:15" x14ac:dyDescent="0.3">
      <c r="C46" s="40" t="s">
        <v>30</v>
      </c>
      <c r="D46" s="41">
        <v>822447.57</v>
      </c>
      <c r="E46" s="41">
        <v>0</v>
      </c>
      <c r="F46" s="41">
        <v>814223</v>
      </c>
      <c r="G46" s="41">
        <v>0</v>
      </c>
      <c r="H46" s="41">
        <v>8224.57</v>
      </c>
      <c r="I46" s="43">
        <v>1</v>
      </c>
      <c r="J46" s="41">
        <v>590000</v>
      </c>
      <c r="K46" s="41">
        <v>0</v>
      </c>
      <c r="L46" s="41">
        <v>584100</v>
      </c>
      <c r="M46" s="41">
        <v>0</v>
      </c>
      <c r="N46" s="41">
        <v>5900</v>
      </c>
      <c r="O46" s="49">
        <f t="shared" si="0"/>
        <v>0.71737095654620275</v>
      </c>
    </row>
    <row r="47" spans="3:15" x14ac:dyDescent="0.3">
      <c r="C47" s="40" t="s">
        <v>33</v>
      </c>
      <c r="D47" s="41">
        <v>1538401.56</v>
      </c>
      <c r="E47" s="41">
        <v>1385506.19</v>
      </c>
      <c r="F47" s="41">
        <v>83924.7</v>
      </c>
      <c r="G47" s="41">
        <v>0</v>
      </c>
      <c r="H47" s="41">
        <v>68970.670000000115</v>
      </c>
      <c r="I47" s="43">
        <v>1</v>
      </c>
      <c r="J47" s="41">
        <v>1477823.3599999999</v>
      </c>
      <c r="K47" s="41">
        <v>1385506.19</v>
      </c>
      <c r="L47" s="41">
        <v>83924.700000000012</v>
      </c>
      <c r="M47" s="41">
        <v>0</v>
      </c>
      <c r="N47" s="41">
        <v>8392.4699999999993</v>
      </c>
      <c r="O47" s="49">
        <f t="shared" si="0"/>
        <v>0.96062263483404153</v>
      </c>
    </row>
    <row r="48" spans="3:15" x14ac:dyDescent="0.3">
      <c r="C48" s="14" t="s">
        <v>63</v>
      </c>
      <c r="D48" s="37">
        <v>142693660.84999999</v>
      </c>
      <c r="E48" s="37">
        <v>125516300.00000001</v>
      </c>
      <c r="F48" s="37">
        <v>6338139.5200000005</v>
      </c>
      <c r="G48" s="37">
        <v>0</v>
      </c>
      <c r="H48" s="37">
        <v>10839221.33</v>
      </c>
      <c r="I48" s="45">
        <v>0.99033169442724267</v>
      </c>
      <c r="J48" s="37">
        <v>142693655.46999997</v>
      </c>
      <c r="K48" s="37">
        <v>125516299.87</v>
      </c>
      <c r="L48" s="37">
        <v>6338139.5100000007</v>
      </c>
      <c r="M48" s="37">
        <v>0</v>
      </c>
      <c r="N48" s="37">
        <v>10839216.09</v>
      </c>
      <c r="O48" s="22">
        <f t="shared" si="0"/>
        <v>0.99999996229685328</v>
      </c>
    </row>
    <row r="49" spans="3:15" x14ac:dyDescent="0.3">
      <c r="C49" s="38" t="s">
        <v>0</v>
      </c>
      <c r="D49" s="39">
        <v>1546859.9999999998</v>
      </c>
      <c r="E49" s="39">
        <v>876900</v>
      </c>
      <c r="F49" s="39">
        <v>363113.43</v>
      </c>
      <c r="G49" s="39">
        <v>0</v>
      </c>
      <c r="H49" s="39">
        <v>306846.56999999995</v>
      </c>
      <c r="I49" s="44">
        <v>1</v>
      </c>
      <c r="J49" s="39">
        <v>1546859.9999999998</v>
      </c>
      <c r="K49" s="39">
        <v>876900</v>
      </c>
      <c r="L49" s="39">
        <v>363113.43</v>
      </c>
      <c r="M49" s="39">
        <v>0</v>
      </c>
      <c r="N49" s="39">
        <v>306846.56999999995</v>
      </c>
      <c r="O49" s="23">
        <f t="shared" si="0"/>
        <v>1</v>
      </c>
    </row>
    <row r="50" spans="3:15" x14ac:dyDescent="0.3">
      <c r="C50" s="38" t="s">
        <v>1</v>
      </c>
      <c r="D50" s="39">
        <v>25406366</v>
      </c>
      <c r="E50" s="39">
        <v>24500634.580000002</v>
      </c>
      <c r="F50" s="39">
        <v>753635.72</v>
      </c>
      <c r="G50" s="39">
        <v>0</v>
      </c>
      <c r="H50" s="39">
        <v>152095.70000000001</v>
      </c>
      <c r="I50" s="44">
        <v>1</v>
      </c>
      <c r="J50" s="39">
        <v>25406366</v>
      </c>
      <c r="K50" s="39">
        <v>24500634.580000002</v>
      </c>
      <c r="L50" s="39">
        <v>753635.72</v>
      </c>
      <c r="M50" s="39">
        <v>0</v>
      </c>
      <c r="N50" s="39">
        <v>152095.70000000001</v>
      </c>
      <c r="O50" s="23">
        <f t="shared" si="0"/>
        <v>1</v>
      </c>
    </row>
    <row r="51" spans="3:15" x14ac:dyDescent="0.3">
      <c r="C51" s="40" t="s">
        <v>2</v>
      </c>
      <c r="D51" s="41">
        <v>62500</v>
      </c>
      <c r="E51" s="41">
        <v>50000</v>
      </c>
      <c r="F51" s="41">
        <v>12500</v>
      </c>
      <c r="G51" s="41">
        <v>0</v>
      </c>
      <c r="H51" s="41">
        <v>0</v>
      </c>
      <c r="I51" s="43" t="s">
        <v>66</v>
      </c>
      <c r="J51" s="41">
        <v>62500</v>
      </c>
      <c r="K51" s="41">
        <v>50000</v>
      </c>
      <c r="L51" s="41">
        <v>12500</v>
      </c>
      <c r="M51" s="41">
        <v>0</v>
      </c>
      <c r="N51" s="41">
        <v>0</v>
      </c>
      <c r="O51" s="49">
        <f t="shared" si="0"/>
        <v>1</v>
      </c>
    </row>
    <row r="52" spans="3:15" x14ac:dyDescent="0.3">
      <c r="C52" s="40" t="s">
        <v>1</v>
      </c>
      <c r="D52" s="41">
        <v>25343866</v>
      </c>
      <c r="E52" s="41">
        <v>24450634.580000002</v>
      </c>
      <c r="F52" s="41">
        <v>741135.72</v>
      </c>
      <c r="G52" s="41">
        <v>0</v>
      </c>
      <c r="H52" s="41">
        <v>152095.70000000001</v>
      </c>
      <c r="I52" s="43">
        <v>1</v>
      </c>
      <c r="J52" s="41">
        <v>25343866</v>
      </c>
      <c r="K52" s="41">
        <v>24450634.580000002</v>
      </c>
      <c r="L52" s="41">
        <v>741135.72</v>
      </c>
      <c r="M52" s="41">
        <v>0</v>
      </c>
      <c r="N52" s="41">
        <v>152095.70000000001</v>
      </c>
      <c r="O52" s="49">
        <f t="shared" si="0"/>
        <v>1</v>
      </c>
    </row>
    <row r="53" spans="3:15" x14ac:dyDescent="0.3">
      <c r="C53" s="38" t="s">
        <v>4</v>
      </c>
      <c r="D53" s="39">
        <v>266640</v>
      </c>
      <c r="E53" s="39">
        <v>261365.33</v>
      </c>
      <c r="F53" s="39">
        <v>2634.67</v>
      </c>
      <c r="G53" s="39">
        <v>0</v>
      </c>
      <c r="H53" s="39">
        <v>2640</v>
      </c>
      <c r="I53" s="44">
        <v>1</v>
      </c>
      <c r="J53" s="39">
        <v>266640</v>
      </c>
      <c r="K53" s="39">
        <v>261365.33</v>
      </c>
      <c r="L53" s="39">
        <v>2634.67</v>
      </c>
      <c r="M53" s="39">
        <v>0</v>
      </c>
      <c r="N53" s="39">
        <v>2640</v>
      </c>
      <c r="O53" s="23">
        <f t="shared" si="0"/>
        <v>1</v>
      </c>
    </row>
    <row r="54" spans="3:15" x14ac:dyDescent="0.3">
      <c r="C54" s="38" t="s">
        <v>6</v>
      </c>
      <c r="D54" s="39">
        <v>61986238.479999997</v>
      </c>
      <c r="E54" s="39">
        <v>56269994.310000002</v>
      </c>
      <c r="F54" s="39">
        <v>2874269.6799999997</v>
      </c>
      <c r="G54" s="39">
        <v>0</v>
      </c>
      <c r="H54" s="39">
        <v>2841974.49</v>
      </c>
      <c r="I54" s="44">
        <v>0.9777823453435659</v>
      </c>
      <c r="J54" s="39">
        <v>61986233.099999994</v>
      </c>
      <c r="K54" s="39">
        <v>56269994.180000007</v>
      </c>
      <c r="L54" s="39">
        <v>2874269.67</v>
      </c>
      <c r="M54" s="39">
        <v>0</v>
      </c>
      <c r="N54" s="39">
        <v>2841969.25</v>
      </c>
      <c r="O54" s="23">
        <f t="shared" si="0"/>
        <v>0.99999991320654169</v>
      </c>
    </row>
    <row r="55" spans="3:15" x14ac:dyDescent="0.3">
      <c r="C55" s="40" t="s">
        <v>6</v>
      </c>
      <c r="D55" s="41">
        <v>9138311.9899999984</v>
      </c>
      <c r="E55" s="41">
        <v>8436659.1400000006</v>
      </c>
      <c r="F55" s="41">
        <v>356706.38</v>
      </c>
      <c r="G55" s="41">
        <v>0</v>
      </c>
      <c r="H55" s="41">
        <v>344946.47000000003</v>
      </c>
      <c r="I55" s="43">
        <v>1</v>
      </c>
      <c r="J55" s="41">
        <v>9138311.9899999984</v>
      </c>
      <c r="K55" s="41">
        <v>8436659.1400000006</v>
      </c>
      <c r="L55" s="41">
        <v>356706.38</v>
      </c>
      <c r="M55" s="41">
        <v>0</v>
      </c>
      <c r="N55" s="41">
        <v>344946.47</v>
      </c>
      <c r="O55" s="49">
        <f t="shared" si="0"/>
        <v>1</v>
      </c>
    </row>
    <row r="56" spans="3:15" x14ac:dyDescent="0.3">
      <c r="C56" s="40" t="s">
        <v>9</v>
      </c>
      <c r="D56" s="41">
        <v>11211188.199999999</v>
      </c>
      <c r="E56" s="41">
        <v>9685949.0199999996</v>
      </c>
      <c r="F56" s="41">
        <v>509790.71</v>
      </c>
      <c r="G56" s="41">
        <v>0</v>
      </c>
      <c r="H56" s="41">
        <v>1015448.47</v>
      </c>
      <c r="I56" s="43">
        <v>1</v>
      </c>
      <c r="J56" s="41">
        <v>11211188.199999999</v>
      </c>
      <c r="K56" s="41">
        <v>9685949.0199999996</v>
      </c>
      <c r="L56" s="41">
        <v>509790.71</v>
      </c>
      <c r="M56" s="41">
        <v>0</v>
      </c>
      <c r="N56" s="41">
        <v>1015448.47</v>
      </c>
      <c r="O56" s="49">
        <f t="shared" si="0"/>
        <v>1</v>
      </c>
    </row>
    <row r="57" spans="3:15" x14ac:dyDescent="0.3">
      <c r="C57" s="40" t="s">
        <v>10</v>
      </c>
      <c r="D57" s="41">
        <v>2914292</v>
      </c>
      <c r="E57" s="41">
        <v>2740890.57</v>
      </c>
      <c r="F57" s="41">
        <v>144258.51</v>
      </c>
      <c r="G57" s="41">
        <v>0</v>
      </c>
      <c r="H57" s="41">
        <v>29142.92</v>
      </c>
      <c r="I57" s="43">
        <v>1</v>
      </c>
      <c r="J57" s="41">
        <v>2914292</v>
      </c>
      <c r="K57" s="41">
        <v>2740890.57</v>
      </c>
      <c r="L57" s="41">
        <v>144258.51</v>
      </c>
      <c r="M57" s="41">
        <v>0</v>
      </c>
      <c r="N57" s="41">
        <v>29142.92</v>
      </c>
      <c r="O57" s="49">
        <f t="shared" si="0"/>
        <v>1</v>
      </c>
    </row>
    <row r="58" spans="3:15" x14ac:dyDescent="0.3">
      <c r="C58" s="40" t="s">
        <v>11</v>
      </c>
      <c r="D58" s="41">
        <v>11476530.000000002</v>
      </c>
      <c r="E58" s="41">
        <v>10793672.32</v>
      </c>
      <c r="F58" s="41">
        <v>568092.38</v>
      </c>
      <c r="G58" s="41">
        <v>0</v>
      </c>
      <c r="H58" s="41">
        <v>114765.3</v>
      </c>
      <c r="I58" s="43">
        <v>0.87999999999999989</v>
      </c>
      <c r="J58" s="41">
        <v>11476530.000000002</v>
      </c>
      <c r="K58" s="41">
        <v>10793672.32</v>
      </c>
      <c r="L58" s="41">
        <v>568092.38</v>
      </c>
      <c r="M58" s="41">
        <v>0</v>
      </c>
      <c r="N58" s="41">
        <v>114765.3</v>
      </c>
      <c r="O58" s="49">
        <f t="shared" si="0"/>
        <v>1</v>
      </c>
    </row>
    <row r="59" spans="3:15" x14ac:dyDescent="0.3">
      <c r="C59" s="40" t="s">
        <v>14</v>
      </c>
      <c r="D59" s="41">
        <v>23431186.649999999</v>
      </c>
      <c r="E59" s="41">
        <v>21025076.34</v>
      </c>
      <c r="F59" s="41">
        <v>1106591.46</v>
      </c>
      <c r="G59" s="41">
        <v>0</v>
      </c>
      <c r="H59" s="41">
        <v>1299518.8499999999</v>
      </c>
      <c r="I59" s="43">
        <v>1</v>
      </c>
      <c r="J59" s="41">
        <v>23431186.509999998</v>
      </c>
      <c r="K59" s="41">
        <v>21025076.210000001</v>
      </c>
      <c r="L59" s="41">
        <v>1106591.45</v>
      </c>
      <c r="M59" s="41">
        <v>0</v>
      </c>
      <c r="N59" s="41">
        <v>1299518.8499999999</v>
      </c>
      <c r="O59" s="49">
        <f t="shared" si="0"/>
        <v>0.99999999402505713</v>
      </c>
    </row>
    <row r="60" spans="3:15" x14ac:dyDescent="0.3">
      <c r="C60" s="40" t="s">
        <v>15</v>
      </c>
      <c r="D60" s="41">
        <v>3814729.64</v>
      </c>
      <c r="E60" s="41">
        <v>3587746.92</v>
      </c>
      <c r="F60" s="41">
        <v>188830.24</v>
      </c>
      <c r="G60" s="41">
        <v>0</v>
      </c>
      <c r="H60" s="41">
        <v>38152.480000000003</v>
      </c>
      <c r="I60" s="43">
        <v>0.99999862637709769</v>
      </c>
      <c r="J60" s="41">
        <v>3814724.4000000004</v>
      </c>
      <c r="K60" s="41">
        <v>3587746.92</v>
      </c>
      <c r="L60" s="41">
        <v>188830.24</v>
      </c>
      <c r="M60" s="41">
        <v>0</v>
      </c>
      <c r="N60" s="41">
        <v>38147.24</v>
      </c>
      <c r="O60" s="49">
        <f t="shared" si="0"/>
        <v>0.99999862637709769</v>
      </c>
    </row>
    <row r="61" spans="3:15" x14ac:dyDescent="0.3">
      <c r="C61" s="38" t="s">
        <v>17</v>
      </c>
      <c r="D61" s="39">
        <v>62500</v>
      </c>
      <c r="E61" s="39">
        <v>50000</v>
      </c>
      <c r="F61" s="39">
        <v>12500</v>
      </c>
      <c r="G61" s="39">
        <v>0</v>
      </c>
      <c r="H61" s="39">
        <v>0</v>
      </c>
      <c r="I61" s="42" t="s">
        <v>66</v>
      </c>
      <c r="J61" s="39">
        <v>62500</v>
      </c>
      <c r="K61" s="39">
        <v>50000</v>
      </c>
      <c r="L61" s="39">
        <v>12500</v>
      </c>
      <c r="M61" s="39">
        <v>0</v>
      </c>
      <c r="N61" s="39">
        <v>0</v>
      </c>
      <c r="O61" s="23">
        <f t="shared" si="0"/>
        <v>1</v>
      </c>
    </row>
    <row r="62" spans="3:15" x14ac:dyDescent="0.3">
      <c r="C62" s="38" t="s">
        <v>18</v>
      </c>
      <c r="D62" s="39">
        <v>8602771.4199999999</v>
      </c>
      <c r="E62" s="39">
        <v>8054379.1500000004</v>
      </c>
      <c r="F62" s="39">
        <v>443654.75</v>
      </c>
      <c r="G62" s="39">
        <v>0</v>
      </c>
      <c r="H62" s="39">
        <v>104737.52</v>
      </c>
      <c r="I62" s="44">
        <v>0.99999070703109705</v>
      </c>
      <c r="J62" s="39">
        <v>8602771.4199999999</v>
      </c>
      <c r="K62" s="39">
        <v>8054379.1500000004</v>
      </c>
      <c r="L62" s="39">
        <v>443654.75</v>
      </c>
      <c r="M62" s="39">
        <v>0</v>
      </c>
      <c r="N62" s="39">
        <v>104737.52</v>
      </c>
      <c r="O62" s="23">
        <f t="shared" si="0"/>
        <v>1</v>
      </c>
    </row>
    <row r="63" spans="3:15" x14ac:dyDescent="0.3">
      <c r="C63" s="40" t="s">
        <v>19</v>
      </c>
      <c r="D63" s="41">
        <v>8602771.4199999999</v>
      </c>
      <c r="E63" s="41">
        <v>8054379.1500000004</v>
      </c>
      <c r="F63" s="41">
        <v>443654.75</v>
      </c>
      <c r="G63" s="41">
        <v>0</v>
      </c>
      <c r="H63" s="41">
        <v>104737.52</v>
      </c>
      <c r="I63" s="43">
        <v>0.99999070703109705</v>
      </c>
      <c r="J63" s="41">
        <v>8602771.4199999999</v>
      </c>
      <c r="K63" s="41">
        <v>8054379.1500000004</v>
      </c>
      <c r="L63" s="41">
        <v>443654.75</v>
      </c>
      <c r="M63" s="41">
        <v>0</v>
      </c>
      <c r="N63" s="41">
        <v>104737.52</v>
      </c>
      <c r="O63" s="49">
        <f t="shared" si="0"/>
        <v>1</v>
      </c>
    </row>
    <row r="64" spans="3:15" x14ac:dyDescent="0.3">
      <c r="C64" s="38" t="s">
        <v>20</v>
      </c>
      <c r="D64" s="39">
        <v>12758041.000000002</v>
      </c>
      <c r="E64" s="39">
        <v>8630352.1500000004</v>
      </c>
      <c r="F64" s="39">
        <v>454232.55</v>
      </c>
      <c r="G64" s="39">
        <v>0</v>
      </c>
      <c r="H64" s="39">
        <v>3673456.3000000003</v>
      </c>
      <c r="I64" s="44">
        <v>1</v>
      </c>
      <c r="J64" s="39">
        <v>12758041.000000002</v>
      </c>
      <c r="K64" s="39">
        <v>8630352.1500000004</v>
      </c>
      <c r="L64" s="39">
        <v>454232.55</v>
      </c>
      <c r="M64" s="39">
        <v>0</v>
      </c>
      <c r="N64" s="39">
        <v>3673456.3000000003</v>
      </c>
      <c r="O64" s="23">
        <f t="shared" si="0"/>
        <v>1</v>
      </c>
    </row>
    <row r="65" spans="3:15" x14ac:dyDescent="0.3">
      <c r="C65" s="38" t="s">
        <v>24</v>
      </c>
      <c r="D65" s="39">
        <v>7742047.3500000006</v>
      </c>
      <c r="E65" s="39">
        <v>6786439.0300000003</v>
      </c>
      <c r="F65" s="39">
        <v>367052.15</v>
      </c>
      <c r="G65" s="39">
        <v>0</v>
      </c>
      <c r="H65" s="39">
        <v>588556.17000000004</v>
      </c>
      <c r="I65" s="44">
        <v>1</v>
      </c>
      <c r="J65" s="39">
        <v>7742047.3500000006</v>
      </c>
      <c r="K65" s="39">
        <v>6786439.0300000003</v>
      </c>
      <c r="L65" s="39">
        <v>367052.15</v>
      </c>
      <c r="M65" s="39">
        <v>0</v>
      </c>
      <c r="N65" s="39">
        <v>588556.17000000004</v>
      </c>
      <c r="O65" s="23">
        <f t="shared" si="0"/>
        <v>1</v>
      </c>
    </row>
    <row r="66" spans="3:15" x14ac:dyDescent="0.3">
      <c r="C66" s="40" t="s">
        <v>25</v>
      </c>
      <c r="D66" s="41">
        <v>7679547.3500000006</v>
      </c>
      <c r="E66" s="41">
        <v>6736439.0300000003</v>
      </c>
      <c r="F66" s="41">
        <v>354552.15</v>
      </c>
      <c r="G66" s="41">
        <v>0</v>
      </c>
      <c r="H66" s="41">
        <v>588556.17000000004</v>
      </c>
      <c r="I66" s="43">
        <v>1</v>
      </c>
      <c r="J66" s="41">
        <v>7679547.3500000006</v>
      </c>
      <c r="K66" s="41">
        <v>6736439.0300000003</v>
      </c>
      <c r="L66" s="41">
        <v>354552.15</v>
      </c>
      <c r="M66" s="41">
        <v>0</v>
      </c>
      <c r="N66" s="41">
        <v>588556.17000000004</v>
      </c>
      <c r="O66" s="49">
        <f t="shared" si="0"/>
        <v>1</v>
      </c>
    </row>
    <row r="67" spans="3:15" x14ac:dyDescent="0.3">
      <c r="C67" s="40" t="s">
        <v>24</v>
      </c>
      <c r="D67" s="41">
        <v>62500</v>
      </c>
      <c r="E67" s="41">
        <v>50000</v>
      </c>
      <c r="F67" s="41">
        <v>12500</v>
      </c>
      <c r="G67" s="41">
        <v>0</v>
      </c>
      <c r="H67" s="41">
        <v>0</v>
      </c>
      <c r="I67" s="43" t="s">
        <v>66</v>
      </c>
      <c r="J67" s="41">
        <v>62500</v>
      </c>
      <c r="K67" s="41">
        <v>50000</v>
      </c>
      <c r="L67" s="41">
        <v>12500</v>
      </c>
      <c r="M67" s="41">
        <v>0</v>
      </c>
      <c r="N67" s="41">
        <v>0</v>
      </c>
      <c r="O67" s="49">
        <f t="shared" si="0"/>
        <v>1</v>
      </c>
    </row>
    <row r="68" spans="3:15" x14ac:dyDescent="0.3">
      <c r="C68" s="38" t="s">
        <v>27</v>
      </c>
      <c r="D68" s="39">
        <v>9745923.5999999996</v>
      </c>
      <c r="E68" s="39">
        <v>7746522.7000000002</v>
      </c>
      <c r="F68" s="39">
        <v>407714.86</v>
      </c>
      <c r="G68" s="39">
        <v>0</v>
      </c>
      <c r="H68" s="39">
        <v>1591686.04</v>
      </c>
      <c r="I68" s="44">
        <v>1</v>
      </c>
      <c r="J68" s="39">
        <v>9745923.5999999996</v>
      </c>
      <c r="K68" s="39">
        <v>7746522.7000000002</v>
      </c>
      <c r="L68" s="39">
        <v>407714.86</v>
      </c>
      <c r="M68" s="39">
        <v>0</v>
      </c>
      <c r="N68" s="39">
        <v>1591686.04</v>
      </c>
      <c r="O68" s="23">
        <f t="shared" si="0"/>
        <v>1</v>
      </c>
    </row>
    <row r="69" spans="3:15" x14ac:dyDescent="0.3">
      <c r="C69" s="40" t="s">
        <v>28</v>
      </c>
      <c r="D69" s="41">
        <v>9745923.5999999996</v>
      </c>
      <c r="E69" s="41">
        <v>7746522.7000000002</v>
      </c>
      <c r="F69" s="41">
        <v>407714.86</v>
      </c>
      <c r="G69" s="41">
        <v>0</v>
      </c>
      <c r="H69" s="41">
        <v>1591686.04</v>
      </c>
      <c r="I69" s="43">
        <v>1</v>
      </c>
      <c r="J69" s="41">
        <v>9745923.5999999996</v>
      </c>
      <c r="K69" s="41">
        <v>7746522.7000000002</v>
      </c>
      <c r="L69" s="41">
        <v>407714.86</v>
      </c>
      <c r="M69" s="41">
        <v>0</v>
      </c>
      <c r="N69" s="41">
        <v>1591686.04</v>
      </c>
      <c r="O69" s="49">
        <f t="shared" si="0"/>
        <v>1</v>
      </c>
    </row>
    <row r="70" spans="3:15" x14ac:dyDescent="0.3">
      <c r="C70" s="38" t="s">
        <v>30</v>
      </c>
      <c r="D70" s="39">
        <v>14576273</v>
      </c>
      <c r="E70" s="39">
        <v>12339712.75</v>
      </c>
      <c r="F70" s="39">
        <v>659331.71000000008</v>
      </c>
      <c r="G70" s="39">
        <v>0</v>
      </c>
      <c r="H70" s="39">
        <v>1577228.54</v>
      </c>
      <c r="I70" s="44">
        <v>1</v>
      </c>
      <c r="J70" s="39">
        <v>14576273</v>
      </c>
      <c r="K70" s="39">
        <v>12339712.75</v>
      </c>
      <c r="L70" s="39">
        <v>659331.71000000008</v>
      </c>
      <c r="M70" s="39">
        <v>0</v>
      </c>
      <c r="N70" s="39">
        <v>1577228.54</v>
      </c>
      <c r="O70" s="23">
        <f t="shared" si="0"/>
        <v>1</v>
      </c>
    </row>
    <row r="71" spans="3:15" x14ac:dyDescent="0.3">
      <c r="C71" s="40" t="s">
        <v>30</v>
      </c>
      <c r="D71" s="41">
        <v>1773200</v>
      </c>
      <c r="E71" s="41">
        <v>637640.94999999995</v>
      </c>
      <c r="F71" s="41">
        <v>33560.050000000003</v>
      </c>
      <c r="G71" s="41">
        <v>0</v>
      </c>
      <c r="H71" s="41">
        <v>1101999</v>
      </c>
      <c r="I71" s="43">
        <v>1</v>
      </c>
      <c r="J71" s="41">
        <v>1773200</v>
      </c>
      <c r="K71" s="41">
        <v>637640.94999999995</v>
      </c>
      <c r="L71" s="41">
        <v>33560.050000000003</v>
      </c>
      <c r="M71" s="41">
        <v>0</v>
      </c>
      <c r="N71" s="41">
        <v>1101999</v>
      </c>
      <c r="O71" s="49">
        <f t="shared" ref="O71:O82" si="1">J71/D71</f>
        <v>1</v>
      </c>
    </row>
    <row r="72" spans="3:15" x14ac:dyDescent="0.3">
      <c r="C72" s="40" t="s">
        <v>33</v>
      </c>
      <c r="D72" s="41">
        <v>12803073</v>
      </c>
      <c r="E72" s="41">
        <v>11702071.800000001</v>
      </c>
      <c r="F72" s="41">
        <v>625771.66</v>
      </c>
      <c r="G72" s="41">
        <v>0</v>
      </c>
      <c r="H72" s="41">
        <v>475229.54000000004</v>
      </c>
      <c r="I72" s="43">
        <v>1</v>
      </c>
      <c r="J72" s="41">
        <v>12803073</v>
      </c>
      <c r="K72" s="41">
        <v>11702071.800000001</v>
      </c>
      <c r="L72" s="41">
        <v>625771.66</v>
      </c>
      <c r="M72" s="41">
        <v>0</v>
      </c>
      <c r="N72" s="41">
        <v>475229.54000000004</v>
      </c>
      <c r="O72" s="49">
        <f t="shared" si="1"/>
        <v>1</v>
      </c>
    </row>
    <row r="73" spans="3:15" x14ac:dyDescent="0.3">
      <c r="C73" s="14" t="s">
        <v>64</v>
      </c>
      <c r="D73" s="37">
        <v>51711405.359999999</v>
      </c>
      <c r="E73" s="37">
        <v>49278308.199999996</v>
      </c>
      <c r="F73" s="37">
        <v>497760.64</v>
      </c>
      <c r="G73" s="37">
        <v>0</v>
      </c>
      <c r="H73" s="37">
        <v>1935336.5200000003</v>
      </c>
      <c r="I73" s="45">
        <v>1</v>
      </c>
      <c r="J73" s="37">
        <v>51711035.069999993</v>
      </c>
      <c r="K73" s="37">
        <v>49278305.219999991</v>
      </c>
      <c r="L73" s="37">
        <v>497760.6</v>
      </c>
      <c r="M73" s="37">
        <v>0</v>
      </c>
      <c r="N73" s="37">
        <v>1934969.25</v>
      </c>
      <c r="O73" s="22">
        <f t="shared" si="1"/>
        <v>0.99999283929729954</v>
      </c>
    </row>
    <row r="74" spans="3:15" x14ac:dyDescent="0.3">
      <c r="C74" s="38" t="s">
        <v>1</v>
      </c>
      <c r="D74" s="39">
        <v>1425422.76</v>
      </c>
      <c r="E74" s="39">
        <v>1397056.85</v>
      </c>
      <c r="F74" s="39">
        <v>14111.68</v>
      </c>
      <c r="G74" s="39">
        <v>0</v>
      </c>
      <c r="H74" s="39">
        <v>14254.23</v>
      </c>
      <c r="I74" s="44">
        <v>1</v>
      </c>
      <c r="J74" s="39">
        <v>1425422.76</v>
      </c>
      <c r="K74" s="39">
        <v>1397056.85</v>
      </c>
      <c r="L74" s="39">
        <v>14111.68</v>
      </c>
      <c r="M74" s="39">
        <v>0</v>
      </c>
      <c r="N74" s="39">
        <v>14254.23</v>
      </c>
      <c r="O74" s="23">
        <f t="shared" si="1"/>
        <v>1</v>
      </c>
    </row>
    <row r="75" spans="3:15" x14ac:dyDescent="0.3">
      <c r="C75" s="38" t="s">
        <v>4</v>
      </c>
      <c r="D75" s="39">
        <v>8822965.2799999993</v>
      </c>
      <c r="E75" s="39">
        <v>8647388.2699999996</v>
      </c>
      <c r="F75" s="39">
        <v>87347.36</v>
      </c>
      <c r="G75" s="39">
        <v>0</v>
      </c>
      <c r="H75" s="39">
        <v>88229.65</v>
      </c>
      <c r="I75" s="44">
        <v>1</v>
      </c>
      <c r="J75" s="39">
        <v>8822965.2799999993</v>
      </c>
      <c r="K75" s="39">
        <v>8647388.2699999996</v>
      </c>
      <c r="L75" s="39">
        <v>87347.36</v>
      </c>
      <c r="M75" s="39">
        <v>0</v>
      </c>
      <c r="N75" s="39">
        <v>88229.65</v>
      </c>
      <c r="O75" s="23">
        <f t="shared" si="1"/>
        <v>1</v>
      </c>
    </row>
    <row r="76" spans="3:15" x14ac:dyDescent="0.3">
      <c r="C76" s="38" t="s">
        <v>6</v>
      </c>
      <c r="D76" s="39">
        <v>32341461.509999994</v>
      </c>
      <c r="E76" s="39">
        <v>30294186.149999999</v>
      </c>
      <c r="F76" s="39">
        <v>306001.84999999998</v>
      </c>
      <c r="G76" s="39">
        <v>0</v>
      </c>
      <c r="H76" s="39">
        <v>1741273.5100000002</v>
      </c>
      <c r="I76" s="44">
        <v>1</v>
      </c>
      <c r="J76" s="39">
        <v>32341461.509999994</v>
      </c>
      <c r="K76" s="39">
        <v>30294186.149999999</v>
      </c>
      <c r="L76" s="39">
        <v>306001.84999999998</v>
      </c>
      <c r="M76" s="39">
        <v>0</v>
      </c>
      <c r="N76" s="39">
        <v>1741273.51</v>
      </c>
      <c r="O76" s="23">
        <f t="shared" si="1"/>
        <v>1</v>
      </c>
    </row>
    <row r="77" spans="3:15" x14ac:dyDescent="0.3">
      <c r="C77" s="38" t="s">
        <v>17</v>
      </c>
      <c r="D77" s="39">
        <v>1404771.77</v>
      </c>
      <c r="E77" s="39">
        <v>1376504.88</v>
      </c>
      <c r="F77" s="39">
        <v>13904.09</v>
      </c>
      <c r="G77" s="39">
        <v>0</v>
      </c>
      <c r="H77" s="39">
        <v>14362.8</v>
      </c>
      <c r="I77" s="44">
        <v>0.9997712724537452</v>
      </c>
      <c r="J77" s="39">
        <v>1404450.46</v>
      </c>
      <c r="K77" s="39">
        <v>1376501.91</v>
      </c>
      <c r="L77" s="39">
        <v>13904.05</v>
      </c>
      <c r="M77" s="39">
        <v>0</v>
      </c>
      <c r="N77" s="39">
        <v>14044.5</v>
      </c>
      <c r="O77" s="23">
        <f t="shared" si="1"/>
        <v>0.9997712724537452</v>
      </c>
    </row>
    <row r="78" spans="3:15" x14ac:dyDescent="0.3">
      <c r="C78" s="38" t="s">
        <v>20</v>
      </c>
      <c r="D78" s="39">
        <v>2866938.6100000003</v>
      </c>
      <c r="E78" s="39">
        <v>2809886.52</v>
      </c>
      <c r="F78" s="39">
        <v>28382.7</v>
      </c>
      <c r="G78" s="39">
        <v>0</v>
      </c>
      <c r="H78" s="39">
        <v>28669.39</v>
      </c>
      <c r="I78" s="44">
        <v>1</v>
      </c>
      <c r="J78" s="39">
        <v>2866938.6100000003</v>
      </c>
      <c r="K78" s="39">
        <v>2809886.52</v>
      </c>
      <c r="L78" s="39">
        <v>28382.7</v>
      </c>
      <c r="M78" s="39">
        <v>0</v>
      </c>
      <c r="N78" s="39">
        <v>28669.39</v>
      </c>
      <c r="O78" s="23">
        <f t="shared" si="1"/>
        <v>1</v>
      </c>
    </row>
    <row r="79" spans="3:15" x14ac:dyDescent="0.3">
      <c r="C79" s="38" t="s">
        <v>22</v>
      </c>
      <c r="D79" s="39">
        <v>1724053.7000000002</v>
      </c>
      <c r="E79" s="39">
        <v>1689745.04</v>
      </c>
      <c r="F79" s="39">
        <v>17068.12</v>
      </c>
      <c r="G79" s="39">
        <v>0</v>
      </c>
      <c r="H79" s="39">
        <v>17240.54</v>
      </c>
      <c r="I79" s="44">
        <v>1</v>
      </c>
      <c r="J79" s="39">
        <v>1724053.6900000002</v>
      </c>
      <c r="K79" s="39">
        <v>1689745.03</v>
      </c>
      <c r="L79" s="39">
        <v>17068.12</v>
      </c>
      <c r="M79" s="39">
        <v>0</v>
      </c>
      <c r="N79" s="39">
        <v>17240.54</v>
      </c>
      <c r="O79" s="23">
        <f t="shared" si="1"/>
        <v>0.99999999419971664</v>
      </c>
    </row>
    <row r="80" spans="3:15" x14ac:dyDescent="0.3">
      <c r="C80" s="38" t="s">
        <v>24</v>
      </c>
      <c r="D80" s="39">
        <v>1730820</v>
      </c>
      <c r="E80" s="39">
        <v>1696376.69</v>
      </c>
      <c r="F80" s="39">
        <v>17135.11</v>
      </c>
      <c r="G80" s="39">
        <v>0</v>
      </c>
      <c r="H80" s="39">
        <v>17308.2</v>
      </c>
      <c r="I80" s="44">
        <v>1</v>
      </c>
      <c r="J80" s="39">
        <v>1730820</v>
      </c>
      <c r="K80" s="39">
        <v>1696376.69</v>
      </c>
      <c r="L80" s="39">
        <v>17135.11</v>
      </c>
      <c r="M80" s="39">
        <v>0</v>
      </c>
      <c r="N80" s="39">
        <v>17308.2</v>
      </c>
      <c r="O80" s="23">
        <f t="shared" si="1"/>
        <v>1</v>
      </c>
    </row>
    <row r="81" spans="3:15" x14ac:dyDescent="0.3">
      <c r="C81" s="38" t="s">
        <v>27</v>
      </c>
      <c r="D81" s="39">
        <v>1394971.73</v>
      </c>
      <c r="E81" s="39">
        <v>1367163.8</v>
      </c>
      <c r="F81" s="39">
        <v>13809.73</v>
      </c>
      <c r="G81" s="39">
        <v>0</v>
      </c>
      <c r="H81" s="39">
        <v>13998.2</v>
      </c>
      <c r="I81" s="44">
        <v>1</v>
      </c>
      <c r="J81" s="39">
        <v>1394922.76</v>
      </c>
      <c r="K81" s="39">
        <v>1367163.8</v>
      </c>
      <c r="L81" s="39">
        <v>13809.73</v>
      </c>
      <c r="M81" s="39">
        <v>0</v>
      </c>
      <c r="N81" s="39">
        <v>13949.23</v>
      </c>
      <c r="O81" s="23">
        <f t="shared" si="1"/>
        <v>0.99996489534594368</v>
      </c>
    </row>
    <row r="82" spans="3:15" ht="15.6" x14ac:dyDescent="0.3">
      <c r="C82" s="46" t="s">
        <v>34</v>
      </c>
      <c r="D82" s="47">
        <v>2741049198.3400002</v>
      </c>
      <c r="E82" s="47">
        <v>723856285.24000025</v>
      </c>
      <c r="F82" s="47">
        <v>700016501.0200001</v>
      </c>
      <c r="G82" s="47">
        <v>997548240.63999999</v>
      </c>
      <c r="H82" s="47">
        <v>319628171.43999982</v>
      </c>
      <c r="I82" s="35">
        <v>0.83936632304669123</v>
      </c>
      <c r="J82" s="47">
        <v>2280887224.8400011</v>
      </c>
      <c r="K82" s="47">
        <v>723386078.86000013</v>
      </c>
      <c r="L82" s="47">
        <v>674096534.62999988</v>
      </c>
      <c r="M82" s="47">
        <v>566448260.33000004</v>
      </c>
      <c r="N82" s="47">
        <v>316956351.01999992</v>
      </c>
      <c r="O82" s="48">
        <f t="shared" si="1"/>
        <v>0.83212195761437757</v>
      </c>
    </row>
  </sheetData>
  <mergeCells count="5">
    <mergeCell ref="J4:N4"/>
    <mergeCell ref="O4:O5"/>
    <mergeCell ref="C4:C5"/>
    <mergeCell ref="D4:H4"/>
    <mergeCell ref="I4:I5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3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Лист4</vt:lpstr>
      <vt:lpstr>Лист5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2023-04-13T22:48:53Z</dcterms:modified>
</cp:coreProperties>
</file>