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usr\AppProject\!!!Обменная папка для всего\Для ЕС\ДЛЯ АНАЛИТИКИ\АНАЛИТИЧЕСКАЯ ЗАПИСКА 2023\"/>
    </mc:Choice>
  </mc:AlternateContent>
  <bookViews>
    <workbookView xWindow="0" yWindow="0" windowWidth="22740" windowHeight="12000"/>
  </bookViews>
  <sheets>
    <sheet name="Лист1" sheetId="1" r:id="rId1"/>
  </sheets>
  <definedNames>
    <definedName name="nMesyat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8" i="1" l="1"/>
  <c r="M14" i="1" l="1"/>
  <c r="M53" i="1"/>
  <c r="M63" i="1" l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7" i="1" l="1"/>
  <c r="M8" i="1"/>
  <c r="M9" i="1"/>
  <c r="M10" i="1"/>
  <c r="M11" i="1"/>
  <c r="M12" i="1"/>
  <c r="M13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4" i="1"/>
  <c r="M55" i="1"/>
  <c r="M56" i="1"/>
  <c r="M57" i="1"/>
  <c r="M58" i="1"/>
  <c r="M59" i="1"/>
  <c r="M60" i="1"/>
  <c r="M61" i="1"/>
  <c r="M62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6" i="1"/>
</calcChain>
</file>

<file path=xl/sharedStrings.xml><?xml version="1.0" encoding="utf-8"?>
<sst xmlns="http://schemas.openxmlformats.org/spreadsheetml/2006/main" count="120" uniqueCount="64">
  <si>
    <t>Приложение № 5</t>
  </si>
  <si>
    <t>Муниципальное образование</t>
  </si>
  <si>
    <t>Ассигнования, рублей</t>
  </si>
  <si>
    <t>Ассигнования законтрактованные, %</t>
  </si>
  <si>
    <t>Кассовое освоение 2023, %</t>
  </si>
  <si>
    <t>Итого</t>
  </si>
  <si>
    <t>ФБ</t>
  </si>
  <si>
    <t>КБ</t>
  </si>
  <si>
    <t>Фонда содействия реформированию ЖКХ</t>
  </si>
  <si>
    <t>МБ</t>
  </si>
  <si>
    <t>Петропавловск-Камчатский городской округ</t>
  </si>
  <si>
    <t>Алеутский муниципальный округ</t>
  </si>
  <si>
    <t>Елизовский муниципальный район</t>
  </si>
  <si>
    <t>Быстринский муниципальный район</t>
  </si>
  <si>
    <t>Эссовское сельское поселение</t>
  </si>
  <si>
    <t>Вилючинский городской округ</t>
  </si>
  <si>
    <t>Городской округ "поселок Палана"</t>
  </si>
  <si>
    <t>Вулканное городское поселение</t>
  </si>
  <si>
    <t>Елизовское городское поселение</t>
  </si>
  <si>
    <t>Корякское сельское поселение</t>
  </si>
  <si>
    <t>Начикинское сельское поселение</t>
  </si>
  <si>
    <t>Николаевское сельское поселение</t>
  </si>
  <si>
    <t>Новоавачинское сельское поселение</t>
  </si>
  <si>
    <t>Новолесновское сельское поселение</t>
  </si>
  <si>
    <t>Паратунское сельское поселение</t>
  </si>
  <si>
    <t>Пионерское сельское поселение</t>
  </si>
  <si>
    <t>Раздольненское сельское поселение</t>
  </si>
  <si>
    <t>Мильковский муниципальный район</t>
  </si>
  <si>
    <t>Мильковское сельское поселение</t>
  </si>
  <si>
    <t>Олюторский муниципальный район</t>
  </si>
  <si>
    <t>Сельское поселение "село Апука"</t>
  </si>
  <si>
    <t>Сельское поселение "село Ачайваям"</t>
  </si>
  <si>
    <t>Сельское поселение "село Вывенка"</t>
  </si>
  <si>
    <t>Сельское поселение "село Пахачи"</t>
  </si>
  <si>
    <t>Сельское поселение "село Средние Пахачи"</t>
  </si>
  <si>
    <t>Сельское поселение "село Тиличики"</t>
  </si>
  <si>
    <t>Сельское поселение "село Хаилино"</t>
  </si>
  <si>
    <t>Пенжинский муниципальный район</t>
  </si>
  <si>
    <t>Сельское поселение "село Аянка"</t>
  </si>
  <si>
    <t>Сельское поселение "село Каменское"</t>
  </si>
  <si>
    <t>Сельское поселение "село Манилы"</t>
  </si>
  <si>
    <t>Сельское поселение "село Слаутное"</t>
  </si>
  <si>
    <t>Сельское поселение "село Таловка"</t>
  </si>
  <si>
    <t>Тигильский муниципальный район</t>
  </si>
  <si>
    <t>Сельское поселение "село Лесная"</t>
  </si>
  <si>
    <t>Сельское поселение "село Тигиль"</t>
  </si>
  <si>
    <t>Усть-Большерецкий муниципальный район</t>
  </si>
  <si>
    <t>Октябрьское городское поселение</t>
  </si>
  <si>
    <t>Усть-Камчатский муниципальный район</t>
  </si>
  <si>
    <t>Ключевское сельское поселение</t>
  </si>
  <si>
    <t>Усть-Камчатское сельское поселение</t>
  </si>
  <si>
    <t>Анавгайское сельское поселение</t>
  </si>
  <si>
    <t>Карагинский муниципальный район</t>
  </si>
  <si>
    <t>Соболевский муниципальный район</t>
  </si>
  <si>
    <t>Апачинское сельское поселение</t>
  </si>
  <si>
    <t>Общий итог</t>
  </si>
  <si>
    <t>Кассовое освоение, рублей</t>
  </si>
  <si>
    <t>Безопасные качественные дороги</t>
  </si>
  <si>
    <t>Демография</t>
  </si>
  <si>
    <t>ЖИЛЬЕ и ГС</t>
  </si>
  <si>
    <t>КУЛЬТУРА</t>
  </si>
  <si>
    <t>ОБРАЗОВАНИЕ</t>
  </si>
  <si>
    <t>ЭКОЛОГИЯ</t>
  </si>
  <si>
    <t>Участие муниципальных образований в реализации результатов региональных проектов на территории Камчатского края по состоянию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</si>
</sst>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Border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2" fillId="0" borderId="0" xfId="0" applyFont="1" applyAlignment="1">
      <alignment horizontal="centerContinuous"/>
    </xf>
    <xf numFmtId="4" fontId="5" fillId="4" borderId="1" xfId="0" applyNumberFormat="1" applyFont="1" applyFill="1" applyBorder="1"/>
    <xf numFmtId="9" fontId="5" fillId="4" borderId="1" xfId="0" applyNumberFormat="1" applyFont="1" applyFill="1" applyBorder="1"/>
    <xf numFmtId="4" fontId="0" fillId="0" borderId="1" xfId="0" applyNumberFormat="1" applyBorder="1"/>
    <xf numFmtId="9" fontId="0" fillId="0" borderId="1" xfId="0" applyNumberFormat="1" applyBorder="1"/>
    <xf numFmtId="0" fontId="5" fillId="2" borderId="1" xfId="0" applyFont="1" applyFill="1" applyBorder="1" applyAlignment="1">
      <alignment horizontal="left"/>
    </xf>
    <xf numFmtId="4" fontId="5" fillId="2" borderId="1" xfId="0" applyNumberFormat="1" applyFont="1" applyFill="1" applyBorder="1"/>
    <xf numFmtId="9" fontId="5" fillId="2" borderId="1" xfId="0" applyNumberFormat="1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indent="2"/>
    </xf>
    <xf numFmtId="0" fontId="0" fillId="3" borderId="0" xfId="0" applyFill="1"/>
    <xf numFmtId="0" fontId="0" fillId="4" borderId="0" xfId="0" applyFill="1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/>
    </xf>
    <xf numFmtId="4" fontId="5" fillId="3" borderId="1" xfId="0" applyNumberFormat="1" applyFont="1" applyFill="1" applyBorder="1"/>
    <xf numFmtId="0" fontId="5" fillId="4" borderId="1" xfId="0" applyFont="1" applyFill="1" applyBorder="1" applyAlignment="1">
      <alignment horizontal="left" indent="1"/>
    </xf>
    <xf numFmtId="9" fontId="1" fillId="0" borderId="1" xfId="0" applyNumberFormat="1" applyFont="1" applyFill="1" applyBorder="1" applyAlignment="1">
      <alignment horizontal="right"/>
    </xf>
    <xf numFmtId="9" fontId="2" fillId="4" borderId="1" xfId="0" applyNumberFormat="1" applyFont="1" applyFill="1" applyBorder="1" applyAlignment="1">
      <alignment horizontal="right"/>
    </xf>
    <xf numFmtId="9" fontId="2" fillId="5" borderId="1" xfId="0" applyNumberFormat="1" applyFont="1" applyFill="1" applyBorder="1" applyAlignment="1">
      <alignment horizontal="right"/>
    </xf>
    <xf numFmtId="9" fontId="2" fillId="3" borderId="1" xfId="0" applyNumberFormat="1" applyFont="1" applyFill="1" applyBorder="1" applyAlignment="1">
      <alignment horizontal="right"/>
    </xf>
    <xf numFmtId="9" fontId="5" fillId="3" borderId="1" xfId="0" applyNumberFormat="1" applyFont="1" applyFill="1" applyBorder="1"/>
    <xf numFmtId="0" fontId="5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8"/>
  <sheetViews>
    <sheetView tabSelected="1" view="pageBreakPreview" zoomScale="90" zoomScaleNormal="85" zoomScaleSheetLayoutView="90" workbookViewId="0">
      <pane ySplit="5" topLeftCell="A10" activePane="bottomLeft" state="frozen"/>
      <selection pane="bottomLeft" activeCell="F14" sqref="F14"/>
    </sheetView>
  </sheetViews>
  <sheetFormatPr defaultRowHeight="15" x14ac:dyDescent="0.25"/>
  <cols>
    <col min="1" max="1" width="40.85546875" customWidth="1"/>
    <col min="2" max="6" width="18.28515625" customWidth="1"/>
    <col min="7" max="7" width="12" customWidth="1"/>
    <col min="8" max="12" width="18.28515625" customWidth="1"/>
    <col min="13" max="13" width="11.2851562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</row>
    <row r="2" spans="1:13" ht="18.75" x14ac:dyDescent="0.3">
      <c r="A2" s="3" t="s">
        <v>63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/>
    </row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x14ac:dyDescent="0.25">
      <c r="A4" s="27" t="s">
        <v>1</v>
      </c>
      <c r="B4" s="27" t="s">
        <v>2</v>
      </c>
      <c r="C4" s="27"/>
      <c r="D4" s="27"/>
      <c r="E4" s="27"/>
      <c r="F4" s="27"/>
      <c r="G4" s="27" t="s">
        <v>3</v>
      </c>
      <c r="H4" s="27" t="s">
        <v>56</v>
      </c>
      <c r="I4" s="27"/>
      <c r="J4" s="27"/>
      <c r="K4" s="27"/>
      <c r="L4" s="27"/>
      <c r="M4" s="27" t="s">
        <v>4</v>
      </c>
    </row>
    <row r="5" spans="1:13" ht="60" x14ac:dyDescent="0.25">
      <c r="A5" s="27"/>
      <c r="B5" s="17" t="s">
        <v>5</v>
      </c>
      <c r="C5" s="18" t="s">
        <v>6</v>
      </c>
      <c r="D5" s="18" t="s">
        <v>7</v>
      </c>
      <c r="E5" s="13" t="s">
        <v>8</v>
      </c>
      <c r="F5" s="18" t="s">
        <v>9</v>
      </c>
      <c r="G5" s="27"/>
      <c r="H5" s="17" t="s">
        <v>5</v>
      </c>
      <c r="I5" s="18" t="s">
        <v>6</v>
      </c>
      <c r="J5" s="18" t="s">
        <v>7</v>
      </c>
      <c r="K5" s="13" t="s">
        <v>8</v>
      </c>
      <c r="L5" s="18" t="s">
        <v>9</v>
      </c>
      <c r="M5" s="27"/>
    </row>
    <row r="6" spans="1:13" s="15" customFormat="1" x14ac:dyDescent="0.25">
      <c r="A6" s="19" t="s">
        <v>57</v>
      </c>
      <c r="B6" s="20">
        <v>1027199693.8</v>
      </c>
      <c r="C6" s="20">
        <v>0</v>
      </c>
      <c r="D6" s="20">
        <v>633000000</v>
      </c>
      <c r="E6" s="20">
        <v>0</v>
      </c>
      <c r="F6" s="20">
        <v>394199693.79999995</v>
      </c>
      <c r="G6" s="26">
        <v>0.97521578894185612</v>
      </c>
      <c r="H6" s="20">
        <v>993681353.00999999</v>
      </c>
      <c r="I6" s="20">
        <v>0</v>
      </c>
      <c r="J6" s="20">
        <v>633000000</v>
      </c>
      <c r="K6" s="20">
        <v>0</v>
      </c>
      <c r="L6" s="20">
        <v>360681353.00999993</v>
      </c>
      <c r="M6" s="25">
        <f t="shared" ref="M6:M69" si="0">H6/B6</f>
        <v>0.96736920679366356</v>
      </c>
    </row>
    <row r="7" spans="1:13" s="16" customFormat="1" x14ac:dyDescent="0.25">
      <c r="A7" s="21" t="s">
        <v>10</v>
      </c>
      <c r="B7" s="6">
        <v>1027199693.8</v>
      </c>
      <c r="C7" s="6">
        <v>0</v>
      </c>
      <c r="D7" s="6">
        <v>633000000</v>
      </c>
      <c r="E7" s="6">
        <v>0</v>
      </c>
      <c r="F7" s="6">
        <v>394199693.79999995</v>
      </c>
      <c r="G7" s="7">
        <v>0.97521578894185612</v>
      </c>
      <c r="H7" s="6">
        <v>993681353.00999999</v>
      </c>
      <c r="I7" s="6">
        <v>0</v>
      </c>
      <c r="J7" s="6">
        <v>633000000</v>
      </c>
      <c r="K7" s="6">
        <v>0</v>
      </c>
      <c r="L7" s="6">
        <v>360681353.00999993</v>
      </c>
      <c r="M7" s="23">
        <f t="shared" si="0"/>
        <v>0.96736920679366356</v>
      </c>
    </row>
    <row r="8" spans="1:13" x14ac:dyDescent="0.25">
      <c r="A8" s="14" t="s">
        <v>10</v>
      </c>
      <c r="B8" s="8">
        <v>1027199693.8</v>
      </c>
      <c r="C8" s="8">
        <v>0</v>
      </c>
      <c r="D8" s="8">
        <v>633000000</v>
      </c>
      <c r="E8" s="8">
        <v>0</v>
      </c>
      <c r="F8" s="8">
        <v>394199693.79999995</v>
      </c>
      <c r="G8" s="9">
        <v>0.97521578894185612</v>
      </c>
      <c r="H8" s="8">
        <v>993681353.00999999</v>
      </c>
      <c r="I8" s="8">
        <v>0</v>
      </c>
      <c r="J8" s="8">
        <v>633000000</v>
      </c>
      <c r="K8" s="8">
        <v>0</v>
      </c>
      <c r="L8" s="8">
        <v>360681353.00999993</v>
      </c>
      <c r="M8" s="22">
        <f t="shared" si="0"/>
        <v>0.96736920679366356</v>
      </c>
    </row>
    <row r="9" spans="1:13" s="15" customFormat="1" x14ac:dyDescent="0.25">
      <c r="A9" s="19" t="s">
        <v>58</v>
      </c>
      <c r="B9" s="20">
        <v>32215577.649999999</v>
      </c>
      <c r="C9" s="20">
        <v>30442169.629999999</v>
      </c>
      <c r="D9" s="20">
        <v>334162.68</v>
      </c>
      <c r="E9" s="20">
        <v>0</v>
      </c>
      <c r="F9" s="20">
        <v>1439245.3399999999</v>
      </c>
      <c r="G9" s="26">
        <v>1</v>
      </c>
      <c r="H9" s="20">
        <v>32215577.649999999</v>
      </c>
      <c r="I9" s="20">
        <v>30442169.629999999</v>
      </c>
      <c r="J9" s="20">
        <v>334162.68</v>
      </c>
      <c r="K9" s="20">
        <v>0</v>
      </c>
      <c r="L9" s="20">
        <v>1439245.3399999999</v>
      </c>
      <c r="M9" s="25">
        <f t="shared" si="0"/>
        <v>1</v>
      </c>
    </row>
    <row r="10" spans="1:13" s="16" customFormat="1" x14ac:dyDescent="0.25">
      <c r="A10" s="21" t="s">
        <v>11</v>
      </c>
      <c r="B10" s="6">
        <v>4288337.93</v>
      </c>
      <c r="C10" s="6">
        <v>4203000</v>
      </c>
      <c r="D10" s="6">
        <v>42454.55</v>
      </c>
      <c r="E10" s="6">
        <v>0</v>
      </c>
      <c r="F10" s="6">
        <v>42883.38</v>
      </c>
      <c r="G10" s="7">
        <v>1</v>
      </c>
      <c r="H10" s="6">
        <v>4288337.93</v>
      </c>
      <c r="I10" s="6">
        <v>4203000</v>
      </c>
      <c r="J10" s="6">
        <v>42454.55</v>
      </c>
      <c r="K10" s="6">
        <v>0</v>
      </c>
      <c r="L10" s="6">
        <v>42883.380000000005</v>
      </c>
      <c r="M10" s="23">
        <f t="shared" si="0"/>
        <v>1</v>
      </c>
    </row>
    <row r="11" spans="1:13" x14ac:dyDescent="0.25">
      <c r="A11" s="14" t="s">
        <v>11</v>
      </c>
      <c r="B11" s="8">
        <v>4288337.93</v>
      </c>
      <c r="C11" s="8">
        <v>4203000</v>
      </c>
      <c r="D11" s="8">
        <v>42454.55</v>
      </c>
      <c r="E11" s="8">
        <v>0</v>
      </c>
      <c r="F11" s="8">
        <v>42883.38</v>
      </c>
      <c r="G11" s="9">
        <v>1</v>
      </c>
      <c r="H11" s="8">
        <v>4288337.93</v>
      </c>
      <c r="I11" s="8">
        <v>4203000</v>
      </c>
      <c r="J11" s="8">
        <v>42454.55</v>
      </c>
      <c r="K11" s="8">
        <v>0</v>
      </c>
      <c r="L11" s="8">
        <v>42883.380000000005</v>
      </c>
      <c r="M11" s="22">
        <f t="shared" si="0"/>
        <v>1</v>
      </c>
    </row>
    <row r="12" spans="1:13" s="16" customFormat="1" x14ac:dyDescent="0.25">
      <c r="A12" s="21" t="s">
        <v>12</v>
      </c>
      <c r="B12" s="6">
        <v>27927239.719999999</v>
      </c>
      <c r="C12" s="6">
        <v>26239169.629999999</v>
      </c>
      <c r="D12" s="6">
        <v>291708.13</v>
      </c>
      <c r="E12" s="6">
        <v>0</v>
      </c>
      <c r="F12" s="6">
        <v>1396361.96</v>
      </c>
      <c r="G12" s="7">
        <v>1</v>
      </c>
      <c r="H12" s="6">
        <v>27927239.719999999</v>
      </c>
      <c r="I12" s="6">
        <v>26239169.629999999</v>
      </c>
      <c r="J12" s="6">
        <v>291708.13</v>
      </c>
      <c r="K12" s="6">
        <v>0</v>
      </c>
      <c r="L12" s="6">
        <v>1396361.96</v>
      </c>
      <c r="M12" s="23">
        <f t="shared" si="0"/>
        <v>1</v>
      </c>
    </row>
    <row r="13" spans="1:13" x14ac:dyDescent="0.25">
      <c r="A13" s="14" t="s">
        <v>12</v>
      </c>
      <c r="B13" s="8">
        <v>27927239.719999999</v>
      </c>
      <c r="C13" s="8">
        <v>26239169.629999999</v>
      </c>
      <c r="D13" s="8">
        <v>291708.13</v>
      </c>
      <c r="E13" s="8">
        <v>0</v>
      </c>
      <c r="F13" s="8">
        <v>1396361.96</v>
      </c>
      <c r="G13" s="9">
        <v>1</v>
      </c>
      <c r="H13" s="8">
        <v>27927239.719999999</v>
      </c>
      <c r="I13" s="8">
        <v>26239169.629999999</v>
      </c>
      <c r="J13" s="8">
        <v>291708.13</v>
      </c>
      <c r="K13" s="8">
        <v>0</v>
      </c>
      <c r="L13" s="8">
        <v>1396361.96</v>
      </c>
      <c r="M13" s="22">
        <f t="shared" si="0"/>
        <v>1</v>
      </c>
    </row>
    <row r="14" spans="1:13" s="15" customFormat="1" x14ac:dyDescent="0.25">
      <c r="A14" s="19" t="s">
        <v>59</v>
      </c>
      <c r="B14" s="20">
        <v>3013258065.8799996</v>
      </c>
      <c r="C14" s="20">
        <v>804182100</v>
      </c>
      <c r="D14" s="20">
        <v>392659446.2700001</v>
      </c>
      <c r="E14" s="20">
        <v>1774012639.5799999</v>
      </c>
      <c r="F14" s="20">
        <v>42403880.030000001</v>
      </c>
      <c r="G14" s="26">
        <v>0.92680884379981188</v>
      </c>
      <c r="H14" s="20">
        <v>2769823771.0999994</v>
      </c>
      <c r="I14" s="20">
        <v>804182099.99000001</v>
      </c>
      <c r="J14" s="20">
        <v>349998671.97000003</v>
      </c>
      <c r="K14" s="20">
        <v>1585595742.03</v>
      </c>
      <c r="L14" s="20">
        <v>30047257.110000007</v>
      </c>
      <c r="M14" s="25">
        <f>H14/B14</f>
        <v>0.91921226477862028</v>
      </c>
    </row>
    <row r="15" spans="1:13" s="16" customFormat="1" x14ac:dyDescent="0.25">
      <c r="A15" s="21" t="s">
        <v>11</v>
      </c>
      <c r="B15" s="6">
        <v>114124873</v>
      </c>
      <c r="C15" s="6">
        <v>0</v>
      </c>
      <c r="D15" s="6">
        <v>0</v>
      </c>
      <c r="E15" s="6">
        <v>114124873</v>
      </c>
      <c r="F15" s="6">
        <v>0</v>
      </c>
      <c r="G15" s="7">
        <v>1</v>
      </c>
      <c r="H15" s="6">
        <v>114124873</v>
      </c>
      <c r="I15" s="6">
        <v>0</v>
      </c>
      <c r="J15" s="6">
        <v>0</v>
      </c>
      <c r="K15" s="6">
        <v>114124873</v>
      </c>
      <c r="L15" s="6">
        <v>0</v>
      </c>
      <c r="M15" s="23">
        <f t="shared" si="0"/>
        <v>1</v>
      </c>
    </row>
    <row r="16" spans="1:13" x14ac:dyDescent="0.25">
      <c r="A16" s="14" t="s">
        <v>11</v>
      </c>
      <c r="B16" s="8">
        <v>114124873</v>
      </c>
      <c r="C16" s="8">
        <v>0</v>
      </c>
      <c r="D16" s="8">
        <v>0</v>
      </c>
      <c r="E16" s="8">
        <v>114124873</v>
      </c>
      <c r="F16" s="8">
        <v>0</v>
      </c>
      <c r="G16" s="9">
        <v>1</v>
      </c>
      <c r="H16" s="8">
        <v>114124873</v>
      </c>
      <c r="I16" s="8">
        <v>0</v>
      </c>
      <c r="J16" s="8">
        <v>0</v>
      </c>
      <c r="K16" s="8">
        <v>114124873</v>
      </c>
      <c r="L16" s="8">
        <v>0</v>
      </c>
      <c r="M16" s="22">
        <f t="shared" si="0"/>
        <v>1</v>
      </c>
    </row>
    <row r="17" spans="1:13" s="16" customFormat="1" x14ac:dyDescent="0.25">
      <c r="A17" s="21" t="s">
        <v>13</v>
      </c>
      <c r="B17" s="6">
        <v>1051097.58</v>
      </c>
      <c r="C17" s="6">
        <v>995183.13</v>
      </c>
      <c r="D17" s="6">
        <v>49759.16</v>
      </c>
      <c r="E17" s="6">
        <v>0</v>
      </c>
      <c r="F17" s="6">
        <v>6155.29</v>
      </c>
      <c r="G17" s="7">
        <v>1</v>
      </c>
      <c r="H17" s="6">
        <v>1051097.58</v>
      </c>
      <c r="I17" s="6">
        <v>995183.13</v>
      </c>
      <c r="J17" s="6">
        <v>49759.16</v>
      </c>
      <c r="K17" s="6">
        <v>0</v>
      </c>
      <c r="L17" s="6">
        <v>6155.29</v>
      </c>
      <c r="M17" s="23">
        <f t="shared" si="0"/>
        <v>1</v>
      </c>
    </row>
    <row r="18" spans="1:13" x14ac:dyDescent="0.25">
      <c r="A18" s="14" t="s">
        <v>14</v>
      </c>
      <c r="B18" s="8">
        <v>1051097.58</v>
      </c>
      <c r="C18" s="8">
        <v>995183.13</v>
      </c>
      <c r="D18" s="8">
        <v>49759.16</v>
      </c>
      <c r="E18" s="8">
        <v>0</v>
      </c>
      <c r="F18" s="8">
        <v>6155.29</v>
      </c>
      <c r="G18" s="9">
        <v>1</v>
      </c>
      <c r="H18" s="8">
        <v>1051097.58</v>
      </c>
      <c r="I18" s="8">
        <v>995183.13</v>
      </c>
      <c r="J18" s="8">
        <v>49759.16</v>
      </c>
      <c r="K18" s="8">
        <v>0</v>
      </c>
      <c r="L18" s="8">
        <v>6155.29</v>
      </c>
      <c r="M18" s="22">
        <f t="shared" si="0"/>
        <v>1</v>
      </c>
    </row>
    <row r="19" spans="1:13" s="16" customFormat="1" x14ac:dyDescent="0.25">
      <c r="A19" s="21" t="s">
        <v>15</v>
      </c>
      <c r="B19" s="6">
        <v>159185366.09999999</v>
      </c>
      <c r="C19" s="6">
        <v>141634633.19999999</v>
      </c>
      <c r="D19" s="6">
        <v>7665381.6600000001</v>
      </c>
      <c r="E19" s="6">
        <v>9441349.1999999993</v>
      </c>
      <c r="F19" s="6">
        <v>444002.03999999992</v>
      </c>
      <c r="G19" s="7">
        <v>0.97750986728421374</v>
      </c>
      <c r="H19" s="6">
        <v>155403593.03</v>
      </c>
      <c r="I19" s="6">
        <v>141634633.19</v>
      </c>
      <c r="J19" s="6">
        <v>7665381.6600000001</v>
      </c>
      <c r="K19" s="6">
        <v>5864829.2999999998</v>
      </c>
      <c r="L19" s="6">
        <v>238748.88</v>
      </c>
      <c r="M19" s="23">
        <f t="shared" si="0"/>
        <v>0.97624296025035184</v>
      </c>
    </row>
    <row r="20" spans="1:13" x14ac:dyDescent="0.25">
      <c r="A20" s="14" t="s">
        <v>15</v>
      </c>
      <c r="B20" s="8">
        <v>159185366.09999999</v>
      </c>
      <c r="C20" s="8">
        <v>141634633.19999999</v>
      </c>
      <c r="D20" s="8">
        <v>7665381.6600000001</v>
      </c>
      <c r="E20" s="8">
        <v>9441349.1999999993</v>
      </c>
      <c r="F20" s="8">
        <v>444002.03999999992</v>
      </c>
      <c r="G20" s="9">
        <v>0.97750986728421374</v>
      </c>
      <c r="H20" s="8">
        <v>155403593.03</v>
      </c>
      <c r="I20" s="8">
        <v>141634633.19</v>
      </c>
      <c r="J20" s="8">
        <v>7665381.6600000001</v>
      </c>
      <c r="K20" s="8">
        <v>5864829.2999999998</v>
      </c>
      <c r="L20" s="8">
        <v>238748.88</v>
      </c>
      <c r="M20" s="22">
        <f t="shared" si="0"/>
        <v>0.97624296025035184</v>
      </c>
    </row>
    <row r="21" spans="1:13" s="16" customFormat="1" x14ac:dyDescent="0.25">
      <c r="A21" s="21" t="s">
        <v>16</v>
      </c>
      <c r="B21" s="6">
        <v>18901944.66</v>
      </c>
      <c r="C21" s="6">
        <v>18279061.129999999</v>
      </c>
      <c r="D21" s="6">
        <v>258281.26</v>
      </c>
      <c r="E21" s="6">
        <v>0</v>
      </c>
      <c r="F21" s="6">
        <v>364602.27</v>
      </c>
      <c r="G21" s="7">
        <v>1</v>
      </c>
      <c r="H21" s="6">
        <v>18901921.460000001</v>
      </c>
      <c r="I21" s="6">
        <v>18279061.129999999</v>
      </c>
      <c r="J21" s="6">
        <v>258281.26</v>
      </c>
      <c r="K21" s="6">
        <v>0</v>
      </c>
      <c r="L21" s="6">
        <v>364579.07</v>
      </c>
      <c r="M21" s="23">
        <f t="shared" si="0"/>
        <v>0.99999877261306092</v>
      </c>
    </row>
    <row r="22" spans="1:13" x14ac:dyDescent="0.25">
      <c r="A22" s="14" t="s">
        <v>16</v>
      </c>
      <c r="B22" s="8">
        <v>18901944.66</v>
      </c>
      <c r="C22" s="8">
        <v>18279061.129999999</v>
      </c>
      <c r="D22" s="8">
        <v>258281.26</v>
      </c>
      <c r="E22" s="8">
        <v>0</v>
      </c>
      <c r="F22" s="8">
        <v>364602.27</v>
      </c>
      <c r="G22" s="9">
        <v>1</v>
      </c>
      <c r="H22" s="8">
        <v>18901921.460000001</v>
      </c>
      <c r="I22" s="8">
        <v>18279061.129999999</v>
      </c>
      <c r="J22" s="8">
        <v>258281.26</v>
      </c>
      <c r="K22" s="8">
        <v>0</v>
      </c>
      <c r="L22" s="8">
        <v>364579.07</v>
      </c>
      <c r="M22" s="22">
        <f t="shared" si="0"/>
        <v>0.99999877261306092</v>
      </c>
    </row>
    <row r="23" spans="1:13" s="16" customFormat="1" x14ac:dyDescent="0.25">
      <c r="A23" s="21" t="s">
        <v>12</v>
      </c>
      <c r="B23" s="6">
        <v>1036525657.7400001</v>
      </c>
      <c r="C23" s="6">
        <v>169067453.65000001</v>
      </c>
      <c r="D23" s="6">
        <v>245154566.25000003</v>
      </c>
      <c r="E23" s="6">
        <v>618667596.75999999</v>
      </c>
      <c r="F23" s="6">
        <v>3636041.08</v>
      </c>
      <c r="G23" s="7">
        <v>0.97306604236679406</v>
      </c>
      <c r="H23" s="6">
        <v>1001031594.59</v>
      </c>
      <c r="I23" s="6">
        <v>169067453.65000001</v>
      </c>
      <c r="J23" s="6">
        <v>224800924.59000003</v>
      </c>
      <c r="K23" s="6">
        <v>603822014.76999998</v>
      </c>
      <c r="L23" s="6">
        <v>3341201.58</v>
      </c>
      <c r="M23" s="23">
        <f t="shared" si="0"/>
        <v>0.96575669604996561</v>
      </c>
    </row>
    <row r="24" spans="1:13" x14ac:dyDescent="0.25">
      <c r="A24" s="14" t="s">
        <v>17</v>
      </c>
      <c r="B24" s="8">
        <v>600000</v>
      </c>
      <c r="C24" s="8">
        <v>470488.56</v>
      </c>
      <c r="D24" s="8">
        <v>23524.43</v>
      </c>
      <c r="E24" s="8">
        <v>0</v>
      </c>
      <c r="F24" s="8">
        <v>105987.01</v>
      </c>
      <c r="G24" s="9">
        <v>1</v>
      </c>
      <c r="H24" s="8">
        <v>600000</v>
      </c>
      <c r="I24" s="8">
        <v>470488.56</v>
      </c>
      <c r="J24" s="8">
        <v>23524.43</v>
      </c>
      <c r="K24" s="8">
        <v>0</v>
      </c>
      <c r="L24" s="8">
        <v>105987.01</v>
      </c>
      <c r="M24" s="22">
        <f t="shared" si="0"/>
        <v>1</v>
      </c>
    </row>
    <row r="25" spans="1:13" x14ac:dyDescent="0.25">
      <c r="A25" s="14" t="s">
        <v>12</v>
      </c>
      <c r="B25" s="8">
        <v>2237000</v>
      </c>
      <c r="C25" s="8">
        <v>0</v>
      </c>
      <c r="D25" s="8">
        <v>2214630</v>
      </c>
      <c r="E25" s="8">
        <v>0</v>
      </c>
      <c r="F25" s="8">
        <v>22370</v>
      </c>
      <c r="G25" s="9">
        <v>1</v>
      </c>
      <c r="H25" s="8">
        <v>2237000</v>
      </c>
      <c r="I25" s="8">
        <v>0</v>
      </c>
      <c r="J25" s="8">
        <v>2214630</v>
      </c>
      <c r="K25" s="8">
        <v>0</v>
      </c>
      <c r="L25" s="8">
        <v>22370</v>
      </c>
      <c r="M25" s="22">
        <f t="shared" si="0"/>
        <v>1</v>
      </c>
    </row>
    <row r="26" spans="1:13" x14ac:dyDescent="0.25">
      <c r="A26" s="14" t="s">
        <v>18</v>
      </c>
      <c r="B26" s="8">
        <v>822698979.3900001</v>
      </c>
      <c r="C26" s="8">
        <v>161686815.18000001</v>
      </c>
      <c r="D26" s="8">
        <v>205116613.34999999</v>
      </c>
      <c r="E26" s="8">
        <v>455050507.11000001</v>
      </c>
      <c r="F26" s="8">
        <v>845043.74999999988</v>
      </c>
      <c r="G26" s="9">
        <v>0.98751991963377306</v>
      </c>
      <c r="H26" s="8">
        <v>805472155.85000002</v>
      </c>
      <c r="I26" s="8">
        <v>161686815.18000001</v>
      </c>
      <c r="J26" s="8">
        <v>194339755.82999998</v>
      </c>
      <c r="K26" s="8">
        <v>448853367.84000003</v>
      </c>
      <c r="L26" s="8">
        <v>592217</v>
      </c>
      <c r="M26" s="22">
        <f t="shared" si="0"/>
        <v>0.97906059935461076</v>
      </c>
    </row>
    <row r="27" spans="1:13" x14ac:dyDescent="0.25">
      <c r="A27" s="14" t="s">
        <v>19</v>
      </c>
      <c r="B27" s="8">
        <v>2808411.9400000004</v>
      </c>
      <c r="C27" s="8">
        <v>1098409.83</v>
      </c>
      <c r="D27" s="8">
        <v>54920.49</v>
      </c>
      <c r="E27" s="8">
        <v>0</v>
      </c>
      <c r="F27" s="8">
        <v>1655081.62</v>
      </c>
      <c r="G27" s="9">
        <v>0.99999999999999989</v>
      </c>
      <c r="H27" s="8">
        <v>2808411.9400000004</v>
      </c>
      <c r="I27" s="8">
        <v>1098409.83</v>
      </c>
      <c r="J27" s="8">
        <v>54920.49</v>
      </c>
      <c r="K27" s="8">
        <v>0</v>
      </c>
      <c r="L27" s="8">
        <v>1655081.62</v>
      </c>
      <c r="M27" s="22">
        <f t="shared" si="0"/>
        <v>1</v>
      </c>
    </row>
    <row r="28" spans="1:13" x14ac:dyDescent="0.25">
      <c r="A28" s="14" t="s">
        <v>20</v>
      </c>
      <c r="B28" s="8">
        <v>370000</v>
      </c>
      <c r="C28" s="8">
        <v>339596.23</v>
      </c>
      <c r="D28" s="8">
        <v>16979.810000000001</v>
      </c>
      <c r="E28" s="8">
        <v>0</v>
      </c>
      <c r="F28" s="8">
        <v>13423.96</v>
      </c>
      <c r="G28" s="9">
        <v>1</v>
      </c>
      <c r="H28" s="8">
        <v>370000</v>
      </c>
      <c r="I28" s="8">
        <v>339596.23</v>
      </c>
      <c r="J28" s="8">
        <v>16979.810000000001</v>
      </c>
      <c r="K28" s="8">
        <v>0</v>
      </c>
      <c r="L28" s="8">
        <v>13423.96</v>
      </c>
      <c r="M28" s="22">
        <f t="shared" si="0"/>
        <v>1</v>
      </c>
    </row>
    <row r="29" spans="1:13" x14ac:dyDescent="0.25">
      <c r="A29" s="14" t="s">
        <v>21</v>
      </c>
      <c r="B29" s="8">
        <v>895685.04999999993</v>
      </c>
      <c r="C29" s="8">
        <v>848990.57</v>
      </c>
      <c r="D29" s="8">
        <v>42449.53</v>
      </c>
      <c r="E29" s="8">
        <v>0</v>
      </c>
      <c r="F29" s="8">
        <v>4244.95</v>
      </c>
      <c r="G29" s="9">
        <v>1</v>
      </c>
      <c r="H29" s="8">
        <v>895685.04999999993</v>
      </c>
      <c r="I29" s="8">
        <v>848990.57</v>
      </c>
      <c r="J29" s="8">
        <v>42449.53</v>
      </c>
      <c r="K29" s="8">
        <v>0</v>
      </c>
      <c r="L29" s="8">
        <v>4244.95</v>
      </c>
      <c r="M29" s="22">
        <f t="shared" si="0"/>
        <v>1</v>
      </c>
    </row>
    <row r="30" spans="1:13" x14ac:dyDescent="0.25">
      <c r="A30" s="14" t="s">
        <v>22</v>
      </c>
      <c r="B30" s="8">
        <v>2291700.04</v>
      </c>
      <c r="C30" s="8">
        <v>1166871.95</v>
      </c>
      <c r="D30" s="8">
        <v>624154.96</v>
      </c>
      <c r="E30" s="8">
        <v>0</v>
      </c>
      <c r="F30" s="8">
        <v>500673.13</v>
      </c>
      <c r="G30" s="9">
        <v>0.98935866405971717</v>
      </c>
      <c r="H30" s="8">
        <v>2267313.29</v>
      </c>
      <c r="I30" s="8">
        <v>1166871.95</v>
      </c>
      <c r="J30" s="8">
        <v>624154.96</v>
      </c>
      <c r="K30" s="8">
        <v>0</v>
      </c>
      <c r="L30" s="8">
        <v>476286.38</v>
      </c>
      <c r="M30" s="22">
        <f t="shared" si="0"/>
        <v>0.98935866405971695</v>
      </c>
    </row>
    <row r="31" spans="1:13" x14ac:dyDescent="0.25">
      <c r="A31" s="14" t="s">
        <v>23</v>
      </c>
      <c r="B31" s="8">
        <v>7262200</v>
      </c>
      <c r="C31" s="8">
        <v>490092.25</v>
      </c>
      <c r="D31" s="8">
        <v>24504.61</v>
      </c>
      <c r="E31" s="8">
        <v>6486706.7999999998</v>
      </c>
      <c r="F31" s="8">
        <v>260896.34</v>
      </c>
      <c r="G31" s="9">
        <v>1</v>
      </c>
      <c r="H31" s="8">
        <v>7262200</v>
      </c>
      <c r="I31" s="8">
        <v>490092.25</v>
      </c>
      <c r="J31" s="8">
        <v>24504.61</v>
      </c>
      <c r="K31" s="8">
        <v>6486706.7999999998</v>
      </c>
      <c r="L31" s="8">
        <v>260896.34</v>
      </c>
      <c r="M31" s="22">
        <f t="shared" si="0"/>
        <v>1</v>
      </c>
    </row>
    <row r="32" spans="1:13" x14ac:dyDescent="0.25">
      <c r="A32" s="14" t="s">
        <v>24</v>
      </c>
      <c r="B32" s="8">
        <v>150366550.83000001</v>
      </c>
      <c r="C32" s="8">
        <v>1063424.78</v>
      </c>
      <c r="D32" s="8">
        <v>18781239.449999999</v>
      </c>
      <c r="E32" s="8">
        <v>130366848.22</v>
      </c>
      <c r="F32" s="8">
        <v>155038.37999999998</v>
      </c>
      <c r="G32" s="9">
        <v>1</v>
      </c>
      <c r="H32" s="8">
        <v>149749700.00000003</v>
      </c>
      <c r="I32" s="8">
        <v>1063424.78</v>
      </c>
      <c r="J32" s="8">
        <v>18164388.619999997</v>
      </c>
      <c r="K32" s="8">
        <v>130366848.22</v>
      </c>
      <c r="L32" s="8">
        <v>155038.37999999998</v>
      </c>
      <c r="M32" s="22">
        <f t="shared" si="0"/>
        <v>0.9958976858443912</v>
      </c>
    </row>
    <row r="33" spans="1:13" x14ac:dyDescent="0.25">
      <c r="A33" s="14" t="s">
        <v>25</v>
      </c>
      <c r="B33" s="8">
        <v>1173140.6000000001</v>
      </c>
      <c r="C33" s="8">
        <v>1111981.6100000001</v>
      </c>
      <c r="D33" s="8">
        <v>55599.08</v>
      </c>
      <c r="E33" s="8">
        <v>0</v>
      </c>
      <c r="F33" s="8">
        <v>5559.91</v>
      </c>
      <c r="G33" s="9">
        <v>1</v>
      </c>
      <c r="H33" s="8">
        <v>1173140.6000000001</v>
      </c>
      <c r="I33" s="8">
        <v>1111981.6100000001</v>
      </c>
      <c r="J33" s="8">
        <v>55599.08</v>
      </c>
      <c r="K33" s="8">
        <v>0</v>
      </c>
      <c r="L33" s="8">
        <v>5559.91</v>
      </c>
      <c r="M33" s="22">
        <f t="shared" si="0"/>
        <v>1</v>
      </c>
    </row>
    <row r="34" spans="1:13" x14ac:dyDescent="0.25">
      <c r="A34" s="14" t="s">
        <v>26</v>
      </c>
      <c r="B34" s="8">
        <v>45821989.890000001</v>
      </c>
      <c r="C34" s="8">
        <v>790782.69</v>
      </c>
      <c r="D34" s="8">
        <v>18199950.540000003</v>
      </c>
      <c r="E34" s="8">
        <v>26763534.629999999</v>
      </c>
      <c r="F34" s="8">
        <v>67722.03</v>
      </c>
      <c r="G34" s="9">
        <v>0.61533748177211689</v>
      </c>
      <c r="H34" s="8">
        <v>28195987.859999999</v>
      </c>
      <c r="I34" s="8">
        <v>790782.69</v>
      </c>
      <c r="J34" s="8">
        <v>9240017.2300000004</v>
      </c>
      <c r="K34" s="8">
        <v>18115091.91</v>
      </c>
      <c r="L34" s="8">
        <v>50096.03</v>
      </c>
      <c r="M34" s="22">
        <f t="shared" si="0"/>
        <v>0.61533748158225166</v>
      </c>
    </row>
    <row r="35" spans="1:13" s="16" customFormat="1" x14ac:dyDescent="0.25">
      <c r="A35" s="21" t="s">
        <v>27</v>
      </c>
      <c r="B35" s="6">
        <v>122427468.92999999</v>
      </c>
      <c r="C35" s="6">
        <v>4128182.78</v>
      </c>
      <c r="D35" s="6">
        <v>206409.14</v>
      </c>
      <c r="E35" s="6">
        <v>117955916.11</v>
      </c>
      <c r="F35" s="6">
        <v>136960.9</v>
      </c>
      <c r="G35" s="7">
        <v>0.88953952819418147</v>
      </c>
      <c r="H35" s="6">
        <v>108904072.95</v>
      </c>
      <c r="I35" s="6">
        <v>4128182.78</v>
      </c>
      <c r="J35" s="6">
        <v>206409.14</v>
      </c>
      <c r="K35" s="6">
        <v>104444291.26000001</v>
      </c>
      <c r="L35" s="6">
        <v>125189.77</v>
      </c>
      <c r="M35" s="23">
        <f t="shared" si="0"/>
        <v>0.88953952819418147</v>
      </c>
    </row>
    <row r="36" spans="1:13" x14ac:dyDescent="0.25">
      <c r="A36" s="14" t="s">
        <v>28</v>
      </c>
      <c r="B36" s="8">
        <v>122427468.92999999</v>
      </c>
      <c r="C36" s="8">
        <v>4128182.78</v>
      </c>
      <c r="D36" s="8">
        <v>206409.14</v>
      </c>
      <c r="E36" s="8">
        <v>117955916.11</v>
      </c>
      <c r="F36" s="8">
        <v>136960.9</v>
      </c>
      <c r="G36" s="9">
        <v>0.88953952819418147</v>
      </c>
      <c r="H36" s="8">
        <v>108904072.95</v>
      </c>
      <c r="I36" s="8">
        <v>4128182.78</v>
      </c>
      <c r="J36" s="8">
        <v>206409.14</v>
      </c>
      <c r="K36" s="8">
        <v>104444291.26000001</v>
      </c>
      <c r="L36" s="8">
        <v>125189.77</v>
      </c>
      <c r="M36" s="22">
        <f t="shared" si="0"/>
        <v>0.88953952819418147</v>
      </c>
    </row>
    <row r="37" spans="1:13" s="16" customFormat="1" x14ac:dyDescent="0.25">
      <c r="A37" s="21" t="s">
        <v>29</v>
      </c>
      <c r="B37" s="6">
        <v>9513136.4600000009</v>
      </c>
      <c r="C37" s="6">
        <v>616885.28</v>
      </c>
      <c r="D37" s="6">
        <v>8324470.2599999998</v>
      </c>
      <c r="E37" s="6">
        <v>0</v>
      </c>
      <c r="F37" s="6">
        <v>571780.91999999993</v>
      </c>
      <c r="G37" s="7">
        <v>0.99861256694303746</v>
      </c>
      <c r="H37" s="6">
        <v>9499937.6199999992</v>
      </c>
      <c r="I37" s="6">
        <v>616885.28</v>
      </c>
      <c r="J37" s="6">
        <v>8324470.2599999998</v>
      </c>
      <c r="K37" s="6">
        <v>0</v>
      </c>
      <c r="L37" s="6">
        <v>558582.08000000007</v>
      </c>
      <c r="M37" s="23">
        <f t="shared" si="0"/>
        <v>0.99861256694303724</v>
      </c>
    </row>
    <row r="38" spans="1:13" x14ac:dyDescent="0.25">
      <c r="A38" s="14" t="s">
        <v>30</v>
      </c>
      <c r="B38" s="8">
        <v>1212490</v>
      </c>
      <c r="C38" s="8">
        <v>0</v>
      </c>
      <c r="D38" s="8">
        <v>1188000</v>
      </c>
      <c r="E38" s="8">
        <v>0</v>
      </c>
      <c r="F38" s="8">
        <v>24490</v>
      </c>
      <c r="G38" s="9">
        <v>0.98969888411450813</v>
      </c>
      <c r="H38" s="8">
        <v>1200000</v>
      </c>
      <c r="I38" s="8">
        <v>0</v>
      </c>
      <c r="J38" s="8">
        <v>1188000</v>
      </c>
      <c r="K38" s="8">
        <v>0</v>
      </c>
      <c r="L38" s="8">
        <v>12000</v>
      </c>
      <c r="M38" s="22">
        <f t="shared" si="0"/>
        <v>0.98969888411450813</v>
      </c>
    </row>
    <row r="39" spans="1:13" x14ac:dyDescent="0.25">
      <c r="A39" s="14" t="s">
        <v>31</v>
      </c>
      <c r="B39" s="8">
        <v>1200121.21</v>
      </c>
      <c r="C39" s="8">
        <v>0</v>
      </c>
      <c r="D39" s="8">
        <v>1188000</v>
      </c>
      <c r="E39" s="8">
        <v>0</v>
      </c>
      <c r="F39" s="8">
        <v>12121.21</v>
      </c>
      <c r="G39" s="9">
        <v>0.9998990018683197</v>
      </c>
      <c r="H39" s="8">
        <v>1200000</v>
      </c>
      <c r="I39" s="8">
        <v>0</v>
      </c>
      <c r="J39" s="8">
        <v>1188000</v>
      </c>
      <c r="K39" s="8">
        <v>0</v>
      </c>
      <c r="L39" s="8">
        <v>12000</v>
      </c>
      <c r="M39" s="22">
        <f t="shared" si="0"/>
        <v>0.9998990018683197</v>
      </c>
    </row>
    <row r="40" spans="1:13" x14ac:dyDescent="0.25">
      <c r="A40" s="14" t="s">
        <v>32</v>
      </c>
      <c r="B40" s="8">
        <v>1199800</v>
      </c>
      <c r="C40" s="8">
        <v>0</v>
      </c>
      <c r="D40" s="8">
        <v>1187802</v>
      </c>
      <c r="E40" s="8">
        <v>0</v>
      </c>
      <c r="F40" s="8">
        <v>11998</v>
      </c>
      <c r="G40" s="9">
        <v>1</v>
      </c>
      <c r="H40" s="8">
        <v>1199800</v>
      </c>
      <c r="I40" s="8">
        <v>0</v>
      </c>
      <c r="J40" s="8">
        <v>1187802</v>
      </c>
      <c r="K40" s="8">
        <v>0</v>
      </c>
      <c r="L40" s="8">
        <v>11998</v>
      </c>
      <c r="M40" s="22">
        <f t="shared" si="0"/>
        <v>1</v>
      </c>
    </row>
    <row r="41" spans="1:13" x14ac:dyDescent="0.25">
      <c r="A41" s="14" t="s">
        <v>33</v>
      </c>
      <c r="B41" s="8">
        <v>1200000</v>
      </c>
      <c r="C41" s="8">
        <v>0</v>
      </c>
      <c r="D41" s="8">
        <v>1188000</v>
      </c>
      <c r="E41" s="8">
        <v>0</v>
      </c>
      <c r="F41" s="8">
        <v>12000</v>
      </c>
      <c r="G41" s="9">
        <v>1</v>
      </c>
      <c r="H41" s="8">
        <v>1200000</v>
      </c>
      <c r="I41" s="8">
        <v>0</v>
      </c>
      <c r="J41" s="8">
        <v>1188000</v>
      </c>
      <c r="K41" s="8">
        <v>0</v>
      </c>
      <c r="L41" s="8">
        <v>12000</v>
      </c>
      <c r="M41" s="22">
        <f t="shared" si="0"/>
        <v>1</v>
      </c>
    </row>
    <row r="42" spans="1:13" x14ac:dyDescent="0.25">
      <c r="A42" s="14" t="s">
        <v>34</v>
      </c>
      <c r="B42" s="8">
        <v>1199923.21</v>
      </c>
      <c r="C42" s="8">
        <v>0</v>
      </c>
      <c r="D42" s="8">
        <v>1187802</v>
      </c>
      <c r="E42" s="8">
        <v>0</v>
      </c>
      <c r="F42" s="8">
        <v>12121.21</v>
      </c>
      <c r="G42" s="9">
        <v>0.99989731842923513</v>
      </c>
      <c r="H42" s="8">
        <v>1199800</v>
      </c>
      <c r="I42" s="8">
        <v>0</v>
      </c>
      <c r="J42" s="8">
        <v>1187802</v>
      </c>
      <c r="K42" s="8">
        <v>0</v>
      </c>
      <c r="L42" s="8">
        <v>11998</v>
      </c>
      <c r="M42" s="22">
        <f t="shared" si="0"/>
        <v>0.99989731842923513</v>
      </c>
    </row>
    <row r="43" spans="1:13" x14ac:dyDescent="0.25">
      <c r="A43" s="14" t="s">
        <v>35</v>
      </c>
      <c r="B43" s="8">
        <v>2300878.83</v>
      </c>
      <c r="C43" s="8">
        <v>616885.28</v>
      </c>
      <c r="D43" s="8">
        <v>1197064.26</v>
      </c>
      <c r="E43" s="8">
        <v>0</v>
      </c>
      <c r="F43" s="8">
        <v>486929.29000000004</v>
      </c>
      <c r="G43" s="9">
        <v>0.99985170448980143</v>
      </c>
      <c r="H43" s="8">
        <v>2300537.62</v>
      </c>
      <c r="I43" s="8">
        <v>616885.28</v>
      </c>
      <c r="J43" s="8">
        <v>1197064.26</v>
      </c>
      <c r="K43" s="8">
        <v>0</v>
      </c>
      <c r="L43" s="8">
        <v>486588.08</v>
      </c>
      <c r="M43" s="22">
        <f t="shared" si="0"/>
        <v>0.99985170448980143</v>
      </c>
    </row>
    <row r="44" spans="1:13" x14ac:dyDescent="0.25">
      <c r="A44" s="14" t="s">
        <v>36</v>
      </c>
      <c r="B44" s="8">
        <v>1199923.21</v>
      </c>
      <c r="C44" s="8">
        <v>0</v>
      </c>
      <c r="D44" s="8">
        <v>1187802</v>
      </c>
      <c r="E44" s="8">
        <v>0</v>
      </c>
      <c r="F44" s="8">
        <v>12121.21</v>
      </c>
      <c r="G44" s="9">
        <v>0.99989731842923513</v>
      </c>
      <c r="H44" s="8">
        <v>1199800</v>
      </c>
      <c r="I44" s="8">
        <v>0</v>
      </c>
      <c r="J44" s="8">
        <v>1187802</v>
      </c>
      <c r="K44" s="8">
        <v>0</v>
      </c>
      <c r="L44" s="8">
        <v>11998</v>
      </c>
      <c r="M44" s="22">
        <f t="shared" si="0"/>
        <v>0.99989731842923513</v>
      </c>
    </row>
    <row r="45" spans="1:13" s="16" customFormat="1" x14ac:dyDescent="0.25">
      <c r="A45" s="21" t="s">
        <v>37</v>
      </c>
      <c r="B45" s="6">
        <v>6697074.7800000003</v>
      </c>
      <c r="C45" s="6">
        <v>0</v>
      </c>
      <c r="D45" s="6">
        <v>6621680.8399999999</v>
      </c>
      <c r="E45" s="6">
        <v>0</v>
      </c>
      <c r="F45" s="6">
        <v>75393.94</v>
      </c>
      <c r="G45" s="7">
        <v>0.99872955427862187</v>
      </c>
      <c r="H45" s="6">
        <v>6688566.5099999998</v>
      </c>
      <c r="I45" s="6">
        <v>0</v>
      </c>
      <c r="J45" s="6">
        <v>6621680.8399999999</v>
      </c>
      <c r="K45" s="6">
        <v>0</v>
      </c>
      <c r="L45" s="6">
        <v>66885.67</v>
      </c>
      <c r="M45" s="23">
        <f t="shared" si="0"/>
        <v>0.99872955427862187</v>
      </c>
    </row>
    <row r="46" spans="1:13" x14ac:dyDescent="0.25">
      <c r="A46" s="14" t="s">
        <v>37</v>
      </c>
      <c r="B46" s="8">
        <v>696832.36</v>
      </c>
      <c r="C46" s="8">
        <v>0</v>
      </c>
      <c r="D46" s="8">
        <v>681680.84</v>
      </c>
      <c r="E46" s="8">
        <v>0</v>
      </c>
      <c r="F46" s="8">
        <v>15151.52</v>
      </c>
      <c r="G46" s="9">
        <v>0.98813796477534432</v>
      </c>
      <c r="H46" s="8">
        <v>688566.51</v>
      </c>
      <c r="I46" s="8">
        <v>0</v>
      </c>
      <c r="J46" s="8">
        <v>681680.84</v>
      </c>
      <c r="K46" s="8">
        <v>0</v>
      </c>
      <c r="L46" s="8">
        <v>6885.67</v>
      </c>
      <c r="M46" s="22">
        <f t="shared" si="0"/>
        <v>0.98813796477534432</v>
      </c>
    </row>
    <row r="47" spans="1:13" x14ac:dyDescent="0.25">
      <c r="A47" s="14" t="s">
        <v>38</v>
      </c>
      <c r="B47" s="8">
        <v>1200121.21</v>
      </c>
      <c r="C47" s="8">
        <v>0</v>
      </c>
      <c r="D47" s="8">
        <v>1188000</v>
      </c>
      <c r="E47" s="8">
        <v>0</v>
      </c>
      <c r="F47" s="8">
        <v>12121.21</v>
      </c>
      <c r="G47" s="9">
        <v>0.9998990018683197</v>
      </c>
      <c r="H47" s="8">
        <v>1200000</v>
      </c>
      <c r="I47" s="8">
        <v>0</v>
      </c>
      <c r="J47" s="8">
        <v>1188000</v>
      </c>
      <c r="K47" s="8">
        <v>0</v>
      </c>
      <c r="L47" s="8">
        <v>12000</v>
      </c>
      <c r="M47" s="22">
        <f t="shared" si="0"/>
        <v>0.9998990018683197</v>
      </c>
    </row>
    <row r="48" spans="1:13" x14ac:dyDescent="0.25">
      <c r="A48" s="14" t="s">
        <v>39</v>
      </c>
      <c r="B48" s="8">
        <v>1200000</v>
      </c>
      <c r="C48" s="8">
        <v>0</v>
      </c>
      <c r="D48" s="8">
        <v>1188000</v>
      </c>
      <c r="E48" s="8">
        <v>0</v>
      </c>
      <c r="F48" s="8">
        <v>12000</v>
      </c>
      <c r="G48" s="9">
        <v>1</v>
      </c>
      <c r="H48" s="8">
        <v>1200000</v>
      </c>
      <c r="I48" s="8">
        <v>0</v>
      </c>
      <c r="J48" s="8">
        <v>1188000</v>
      </c>
      <c r="K48" s="8">
        <v>0</v>
      </c>
      <c r="L48" s="8">
        <v>12000</v>
      </c>
      <c r="M48" s="22">
        <f t="shared" si="0"/>
        <v>1</v>
      </c>
    </row>
    <row r="49" spans="1:13" x14ac:dyDescent="0.25">
      <c r="A49" s="14" t="s">
        <v>40</v>
      </c>
      <c r="B49" s="8">
        <v>1200000</v>
      </c>
      <c r="C49" s="8">
        <v>0</v>
      </c>
      <c r="D49" s="8">
        <v>1188000</v>
      </c>
      <c r="E49" s="8">
        <v>0</v>
      </c>
      <c r="F49" s="8">
        <v>12000</v>
      </c>
      <c r="G49" s="9">
        <v>1</v>
      </c>
      <c r="H49" s="8">
        <v>1200000</v>
      </c>
      <c r="I49" s="8">
        <v>0</v>
      </c>
      <c r="J49" s="8">
        <v>1188000</v>
      </c>
      <c r="K49" s="8">
        <v>0</v>
      </c>
      <c r="L49" s="8">
        <v>12000</v>
      </c>
      <c r="M49" s="22">
        <f t="shared" si="0"/>
        <v>1</v>
      </c>
    </row>
    <row r="50" spans="1:13" x14ac:dyDescent="0.25">
      <c r="A50" s="14" t="s">
        <v>41</v>
      </c>
      <c r="B50" s="8">
        <v>1200000</v>
      </c>
      <c r="C50" s="8">
        <v>0</v>
      </c>
      <c r="D50" s="8">
        <v>1188000</v>
      </c>
      <c r="E50" s="8">
        <v>0</v>
      </c>
      <c r="F50" s="8">
        <v>12000</v>
      </c>
      <c r="G50" s="9">
        <v>1</v>
      </c>
      <c r="H50" s="8">
        <v>1200000</v>
      </c>
      <c r="I50" s="8">
        <v>0</v>
      </c>
      <c r="J50" s="8">
        <v>1188000</v>
      </c>
      <c r="K50" s="8">
        <v>0</v>
      </c>
      <c r="L50" s="8">
        <v>12000</v>
      </c>
      <c r="M50" s="22">
        <f t="shared" si="0"/>
        <v>1</v>
      </c>
    </row>
    <row r="51" spans="1:13" x14ac:dyDescent="0.25">
      <c r="A51" s="14" t="s">
        <v>42</v>
      </c>
      <c r="B51" s="8">
        <v>1200121.21</v>
      </c>
      <c r="C51" s="8">
        <v>0</v>
      </c>
      <c r="D51" s="8">
        <v>1188000</v>
      </c>
      <c r="E51" s="8">
        <v>0</v>
      </c>
      <c r="F51" s="8">
        <v>12121.21</v>
      </c>
      <c r="G51" s="9">
        <v>0.9998990018683197</v>
      </c>
      <c r="H51" s="8">
        <v>1200000</v>
      </c>
      <c r="I51" s="8">
        <v>0</v>
      </c>
      <c r="J51" s="8">
        <v>1188000</v>
      </c>
      <c r="K51" s="8">
        <v>0</v>
      </c>
      <c r="L51" s="8">
        <v>12000</v>
      </c>
      <c r="M51" s="22">
        <f t="shared" si="0"/>
        <v>0.9998990018683197</v>
      </c>
    </row>
    <row r="52" spans="1:13" s="16" customFormat="1" x14ac:dyDescent="0.25">
      <c r="A52" s="21" t="s">
        <v>10</v>
      </c>
      <c r="B52" s="6">
        <v>994203368.93000007</v>
      </c>
      <c r="C52" s="6">
        <v>464732823.36000001</v>
      </c>
      <c r="D52" s="6">
        <v>102323099.16000001</v>
      </c>
      <c r="E52" s="6">
        <v>392030355.22000003</v>
      </c>
      <c r="F52" s="6">
        <v>35117091.189999998</v>
      </c>
      <c r="G52" s="7">
        <v>0.84167903665484112</v>
      </c>
      <c r="H52" s="6">
        <v>827873059.76999986</v>
      </c>
      <c r="I52" s="6">
        <v>464732823.36000001</v>
      </c>
      <c r="J52" s="6">
        <v>84935994.920000002</v>
      </c>
      <c r="K52" s="6">
        <v>253455296.75</v>
      </c>
      <c r="L52" s="6">
        <v>24748944.739999998</v>
      </c>
      <c r="M52" s="23">
        <f t="shared" si="0"/>
        <v>0.83269991396326559</v>
      </c>
    </row>
    <row r="53" spans="1:13" x14ac:dyDescent="0.25">
      <c r="A53" s="14" t="s">
        <v>10</v>
      </c>
      <c r="B53" s="8">
        <v>994203368.93000007</v>
      </c>
      <c r="C53" s="8">
        <v>464732823.36000001</v>
      </c>
      <c r="D53" s="8">
        <v>102323099.16000001</v>
      </c>
      <c r="E53" s="8">
        <v>392030355.22000003</v>
      </c>
      <c r="F53" s="8">
        <v>35117091.189999998</v>
      </c>
      <c r="G53" s="9">
        <v>0.84167903665484112</v>
      </c>
      <c r="H53" s="8">
        <v>827873059.76999986</v>
      </c>
      <c r="I53" s="8">
        <v>464732823.36000001</v>
      </c>
      <c r="J53" s="8">
        <v>84935994.920000002</v>
      </c>
      <c r="K53" s="8">
        <v>253455296.75</v>
      </c>
      <c r="L53" s="8">
        <v>24748944.739999998</v>
      </c>
      <c r="M53" s="22">
        <f>H53/B53</f>
        <v>0.83269991396326559</v>
      </c>
    </row>
    <row r="54" spans="1:13" s="16" customFormat="1" x14ac:dyDescent="0.25">
      <c r="A54" s="21" t="s">
        <v>43</v>
      </c>
      <c r="B54" s="6">
        <v>36123512.339999996</v>
      </c>
      <c r="C54" s="6">
        <v>805406.95</v>
      </c>
      <c r="D54" s="6">
        <v>15380783.07</v>
      </c>
      <c r="E54" s="6">
        <v>19781280</v>
      </c>
      <c r="F54" s="6">
        <v>156042.32</v>
      </c>
      <c r="G54" s="7">
        <v>0.91916988158521917</v>
      </c>
      <c r="H54" s="6">
        <v>33203644.559999999</v>
      </c>
      <c r="I54" s="6">
        <v>805406.95</v>
      </c>
      <c r="J54" s="6">
        <v>15330114.609999999</v>
      </c>
      <c r="K54" s="6">
        <v>17016421.539999999</v>
      </c>
      <c r="L54" s="6">
        <v>51701.460000000006</v>
      </c>
      <c r="M54" s="23">
        <f t="shared" si="0"/>
        <v>0.91916988158521917</v>
      </c>
    </row>
    <row r="55" spans="1:13" x14ac:dyDescent="0.25">
      <c r="A55" s="14" t="s">
        <v>44</v>
      </c>
      <c r="B55" s="8">
        <v>15454741.180000002</v>
      </c>
      <c r="C55" s="8">
        <v>0</v>
      </c>
      <c r="D55" s="8">
        <v>15340512.720000001</v>
      </c>
      <c r="E55" s="8">
        <v>0</v>
      </c>
      <c r="F55" s="8">
        <v>114228.46</v>
      </c>
      <c r="G55" s="9">
        <v>0.99131296031189819</v>
      </c>
      <c r="H55" s="8">
        <v>15320485.23</v>
      </c>
      <c r="I55" s="8">
        <v>0</v>
      </c>
      <c r="J55" s="8">
        <v>15289844.26</v>
      </c>
      <c r="K55" s="8">
        <v>0</v>
      </c>
      <c r="L55" s="8">
        <v>30640.970000000005</v>
      </c>
      <c r="M55" s="22">
        <f t="shared" si="0"/>
        <v>0.99131296031189819</v>
      </c>
    </row>
    <row r="56" spans="1:13" x14ac:dyDescent="0.25">
      <c r="A56" s="14" t="s">
        <v>45</v>
      </c>
      <c r="B56" s="8">
        <v>20668771.159999996</v>
      </c>
      <c r="C56" s="8">
        <v>805406.95</v>
      </c>
      <c r="D56" s="8">
        <v>40270.35</v>
      </c>
      <c r="E56" s="8">
        <v>19781280</v>
      </c>
      <c r="F56" s="8">
        <v>41813.86</v>
      </c>
      <c r="G56" s="9">
        <v>0.86522605488075865</v>
      </c>
      <c r="H56" s="8">
        <v>17883159.329999998</v>
      </c>
      <c r="I56" s="8">
        <v>805406.95</v>
      </c>
      <c r="J56" s="8">
        <v>40270.35</v>
      </c>
      <c r="K56" s="8">
        <v>17016421.539999999</v>
      </c>
      <c r="L56" s="8">
        <v>21060.489999999998</v>
      </c>
      <c r="M56" s="22">
        <f t="shared" si="0"/>
        <v>0.86522605488075865</v>
      </c>
    </row>
    <row r="57" spans="1:13" s="16" customFormat="1" x14ac:dyDescent="0.25">
      <c r="A57" s="21" t="s">
        <v>46</v>
      </c>
      <c r="B57" s="6">
        <v>984409</v>
      </c>
      <c r="C57" s="6">
        <v>0</v>
      </c>
      <c r="D57" s="6">
        <v>884409</v>
      </c>
      <c r="E57" s="6">
        <v>0</v>
      </c>
      <c r="F57" s="6">
        <v>100000</v>
      </c>
      <c r="G57" s="7">
        <v>0.97653820718827233</v>
      </c>
      <c r="H57" s="6">
        <v>961313.94</v>
      </c>
      <c r="I57" s="6">
        <v>0</v>
      </c>
      <c r="J57" s="6">
        <v>884409</v>
      </c>
      <c r="K57" s="6">
        <v>0</v>
      </c>
      <c r="L57" s="6">
        <v>76904.94</v>
      </c>
      <c r="M57" s="23">
        <f t="shared" si="0"/>
        <v>0.97653916207592573</v>
      </c>
    </row>
    <row r="58" spans="1:13" x14ac:dyDescent="0.25">
      <c r="A58" s="14" t="s">
        <v>47</v>
      </c>
      <c r="B58" s="8">
        <v>984409</v>
      </c>
      <c r="C58" s="8">
        <v>0</v>
      </c>
      <c r="D58" s="8">
        <v>884409</v>
      </c>
      <c r="E58" s="8">
        <v>0</v>
      </c>
      <c r="F58" s="8">
        <v>100000</v>
      </c>
      <c r="G58" s="9">
        <v>0.97653820718827233</v>
      </c>
      <c r="H58" s="8">
        <v>961313.94</v>
      </c>
      <c r="I58" s="8">
        <v>0</v>
      </c>
      <c r="J58" s="8">
        <v>884409</v>
      </c>
      <c r="K58" s="8">
        <v>0</v>
      </c>
      <c r="L58" s="8">
        <v>76904.94</v>
      </c>
      <c r="M58" s="22">
        <f t="shared" si="0"/>
        <v>0.97653916207592573</v>
      </c>
    </row>
    <row r="59" spans="1:13" s="16" customFormat="1" x14ac:dyDescent="0.25">
      <c r="A59" s="21" t="s">
        <v>48</v>
      </c>
      <c r="B59" s="6">
        <v>513520156.36000001</v>
      </c>
      <c r="C59" s="6">
        <v>3922470.52</v>
      </c>
      <c r="D59" s="6">
        <v>5790606.4699999997</v>
      </c>
      <c r="E59" s="6">
        <v>502011269.29000002</v>
      </c>
      <c r="F59" s="6">
        <v>1795810.0800000003</v>
      </c>
      <c r="G59" s="7">
        <v>0.97048859441580337</v>
      </c>
      <c r="H59" s="6">
        <v>492180096.08999997</v>
      </c>
      <c r="I59" s="6">
        <v>3922470.52</v>
      </c>
      <c r="J59" s="6">
        <v>921246.53</v>
      </c>
      <c r="K59" s="6">
        <v>486868015.40999997</v>
      </c>
      <c r="L59" s="6">
        <v>468363.62999999995</v>
      </c>
      <c r="M59" s="23">
        <f t="shared" si="0"/>
        <v>0.95844357810360281</v>
      </c>
    </row>
    <row r="60" spans="1:13" x14ac:dyDescent="0.25">
      <c r="A60" s="14" t="s">
        <v>49</v>
      </c>
      <c r="B60" s="8">
        <v>111976433.44999999</v>
      </c>
      <c r="C60" s="8">
        <v>2169108.12</v>
      </c>
      <c r="D60" s="8">
        <v>4977815.3499999996</v>
      </c>
      <c r="E60" s="8">
        <v>103448753.19</v>
      </c>
      <c r="F60" s="8">
        <v>1380756.7900000003</v>
      </c>
      <c r="G60" s="9">
        <v>0.95852159801040726</v>
      </c>
      <c r="H60" s="8">
        <v>101146471.27</v>
      </c>
      <c r="I60" s="8">
        <v>2169108.12</v>
      </c>
      <c r="J60" s="8">
        <v>108455.41</v>
      </c>
      <c r="K60" s="8">
        <v>98805088.409999996</v>
      </c>
      <c r="L60" s="8">
        <v>63819.33</v>
      </c>
      <c r="M60" s="22">
        <f t="shared" si="0"/>
        <v>0.90328355845664776</v>
      </c>
    </row>
    <row r="61" spans="1:13" x14ac:dyDescent="0.25">
      <c r="A61" s="14" t="s">
        <v>48</v>
      </c>
      <c r="B61" s="8">
        <v>732448</v>
      </c>
      <c r="C61" s="8">
        <v>0</v>
      </c>
      <c r="D61" s="8">
        <v>725123</v>
      </c>
      <c r="E61" s="8">
        <v>0</v>
      </c>
      <c r="F61" s="8">
        <v>7325</v>
      </c>
      <c r="G61" s="9">
        <v>0.99999941292760708</v>
      </c>
      <c r="H61" s="8">
        <v>732447.57</v>
      </c>
      <c r="I61" s="8">
        <v>0</v>
      </c>
      <c r="J61" s="8">
        <v>725123</v>
      </c>
      <c r="K61" s="8">
        <v>0</v>
      </c>
      <c r="L61" s="8">
        <v>7324.57</v>
      </c>
      <c r="M61" s="22">
        <f t="shared" si="0"/>
        <v>0.99999941292760708</v>
      </c>
    </row>
    <row r="62" spans="1:13" x14ac:dyDescent="0.25">
      <c r="A62" s="14" t="s">
        <v>50</v>
      </c>
      <c r="B62" s="8">
        <v>400811274.91000003</v>
      </c>
      <c r="C62" s="8">
        <v>1753362.4</v>
      </c>
      <c r="D62" s="8">
        <v>87668.12</v>
      </c>
      <c r="E62" s="8">
        <v>398562516.10000002</v>
      </c>
      <c r="F62" s="8">
        <v>407728.29</v>
      </c>
      <c r="G62" s="9">
        <v>0.97377793910024113</v>
      </c>
      <c r="H62" s="8">
        <v>390301177.25</v>
      </c>
      <c r="I62" s="8">
        <v>1753362.4</v>
      </c>
      <c r="J62" s="8">
        <v>87668.12</v>
      </c>
      <c r="K62" s="8">
        <v>388062927</v>
      </c>
      <c r="L62" s="8">
        <v>397219.73</v>
      </c>
      <c r="M62" s="22">
        <f t="shared" si="0"/>
        <v>0.97377793910024113</v>
      </c>
    </row>
    <row r="63" spans="1:13" s="15" customFormat="1" x14ac:dyDescent="0.25">
      <c r="A63" s="19" t="s">
        <v>60</v>
      </c>
      <c r="B63" s="20">
        <v>149338774.78</v>
      </c>
      <c r="C63" s="20">
        <v>133981300</v>
      </c>
      <c r="D63" s="20">
        <v>12999525.659999998</v>
      </c>
      <c r="E63" s="20">
        <v>0</v>
      </c>
      <c r="F63" s="20">
        <v>2357949.12</v>
      </c>
      <c r="G63" s="26">
        <v>1</v>
      </c>
      <c r="H63" s="20">
        <v>149213560.45000002</v>
      </c>
      <c r="I63" s="20">
        <v>133981300</v>
      </c>
      <c r="J63" s="20">
        <v>12999525.659999998</v>
      </c>
      <c r="K63" s="20">
        <v>0</v>
      </c>
      <c r="L63" s="20">
        <v>2232734.79</v>
      </c>
      <c r="M63" s="25">
        <f>H63/B63</f>
        <v>0.99916154173499516</v>
      </c>
    </row>
    <row r="64" spans="1:13" s="16" customFormat="1" x14ac:dyDescent="0.25">
      <c r="A64" s="21" t="s">
        <v>13</v>
      </c>
      <c r="B64" s="6">
        <v>13025984.060000001</v>
      </c>
      <c r="C64" s="6">
        <v>11316706.17</v>
      </c>
      <c r="D64" s="6">
        <v>1581518.05</v>
      </c>
      <c r="E64" s="6">
        <v>0</v>
      </c>
      <c r="F64" s="6">
        <v>127759.84</v>
      </c>
      <c r="G64" s="7">
        <v>1</v>
      </c>
      <c r="H64" s="6">
        <v>13025984.060000001</v>
      </c>
      <c r="I64" s="6">
        <v>11316706.17</v>
      </c>
      <c r="J64" s="6">
        <v>1581518.05</v>
      </c>
      <c r="K64" s="6">
        <v>0</v>
      </c>
      <c r="L64" s="6">
        <v>127759.84</v>
      </c>
      <c r="M64" s="23">
        <f t="shared" si="0"/>
        <v>1</v>
      </c>
    </row>
    <row r="65" spans="1:13" x14ac:dyDescent="0.25">
      <c r="A65" s="14" t="s">
        <v>51</v>
      </c>
      <c r="B65" s="8">
        <v>3989527</v>
      </c>
      <c r="C65" s="8">
        <v>3502614.9</v>
      </c>
      <c r="D65" s="8">
        <v>447016.83</v>
      </c>
      <c r="E65" s="8">
        <v>0</v>
      </c>
      <c r="F65" s="8">
        <v>39895.269999999997</v>
      </c>
      <c r="G65" s="9">
        <v>1</v>
      </c>
      <c r="H65" s="8">
        <v>3989527</v>
      </c>
      <c r="I65" s="8">
        <v>3502614.9</v>
      </c>
      <c r="J65" s="8">
        <v>447016.83</v>
      </c>
      <c r="K65" s="8">
        <v>0</v>
      </c>
      <c r="L65" s="8">
        <v>39895.269999999997</v>
      </c>
      <c r="M65" s="22">
        <f t="shared" si="0"/>
        <v>1</v>
      </c>
    </row>
    <row r="66" spans="1:13" x14ac:dyDescent="0.25">
      <c r="A66" s="14" t="s">
        <v>13</v>
      </c>
      <c r="B66" s="8">
        <v>9036457.0600000005</v>
      </c>
      <c r="C66" s="8">
        <v>7814091.2699999996</v>
      </c>
      <c r="D66" s="8">
        <v>1134501.22</v>
      </c>
      <c r="E66" s="8">
        <v>0</v>
      </c>
      <c r="F66" s="8">
        <v>87864.57</v>
      </c>
      <c r="G66" s="9">
        <v>1</v>
      </c>
      <c r="H66" s="8">
        <v>9036457.0600000005</v>
      </c>
      <c r="I66" s="8">
        <v>7814091.2699999996</v>
      </c>
      <c r="J66" s="8">
        <v>1134501.22</v>
      </c>
      <c r="K66" s="8">
        <v>0</v>
      </c>
      <c r="L66" s="8">
        <v>87864.57</v>
      </c>
      <c r="M66" s="22">
        <f t="shared" si="0"/>
        <v>1</v>
      </c>
    </row>
    <row r="67" spans="1:13" s="16" customFormat="1" x14ac:dyDescent="0.25">
      <c r="A67" s="21" t="s">
        <v>15</v>
      </c>
      <c r="B67" s="6">
        <v>10000000</v>
      </c>
      <c r="C67" s="6">
        <v>10000000</v>
      </c>
      <c r="D67" s="6">
        <v>0</v>
      </c>
      <c r="E67" s="6">
        <v>0</v>
      </c>
      <c r="F67" s="6">
        <v>0</v>
      </c>
      <c r="G67" s="7">
        <v>1.0000000000000002</v>
      </c>
      <c r="H67" s="6">
        <v>10000000</v>
      </c>
      <c r="I67" s="6">
        <v>10000000</v>
      </c>
      <c r="J67" s="6">
        <v>0</v>
      </c>
      <c r="K67" s="6">
        <v>0</v>
      </c>
      <c r="L67" s="6">
        <v>0</v>
      </c>
      <c r="M67" s="23">
        <f t="shared" si="0"/>
        <v>1</v>
      </c>
    </row>
    <row r="68" spans="1:13" x14ac:dyDescent="0.25">
      <c r="A68" s="14" t="s">
        <v>15</v>
      </c>
      <c r="B68" s="8">
        <v>10000000</v>
      </c>
      <c r="C68" s="8">
        <v>10000000</v>
      </c>
      <c r="D68" s="8">
        <v>0</v>
      </c>
      <c r="E68" s="8">
        <v>0</v>
      </c>
      <c r="F68" s="8">
        <v>0</v>
      </c>
      <c r="G68" s="9">
        <v>1.0000000000000002</v>
      </c>
      <c r="H68" s="8">
        <v>10000000</v>
      </c>
      <c r="I68" s="8">
        <v>10000000</v>
      </c>
      <c r="J68" s="8">
        <v>0</v>
      </c>
      <c r="K68" s="8">
        <v>0</v>
      </c>
      <c r="L68" s="8">
        <v>0</v>
      </c>
      <c r="M68" s="22">
        <f t="shared" si="0"/>
        <v>1</v>
      </c>
    </row>
    <row r="69" spans="1:13" s="16" customFormat="1" x14ac:dyDescent="0.25">
      <c r="A69" s="21" t="s">
        <v>12</v>
      </c>
      <c r="B69" s="6">
        <v>72456093.669999987</v>
      </c>
      <c r="C69" s="6">
        <v>64913264.230000004</v>
      </c>
      <c r="D69" s="6">
        <v>6730685.4000000004</v>
      </c>
      <c r="E69" s="6">
        <v>0</v>
      </c>
      <c r="F69" s="6">
        <v>812144.03999999992</v>
      </c>
      <c r="G69" s="7">
        <v>1</v>
      </c>
      <c r="H69" s="6">
        <v>72330879.340000004</v>
      </c>
      <c r="I69" s="6">
        <v>64913264.230000004</v>
      </c>
      <c r="J69" s="6">
        <v>6730685.4000000004</v>
      </c>
      <c r="K69" s="6">
        <v>0</v>
      </c>
      <c r="L69" s="6">
        <v>686929.71</v>
      </c>
      <c r="M69" s="23">
        <f t="shared" si="0"/>
        <v>0.99827185922318318</v>
      </c>
    </row>
    <row r="70" spans="1:13" x14ac:dyDescent="0.25">
      <c r="A70" s="14" t="s">
        <v>12</v>
      </c>
      <c r="B70" s="8">
        <v>49754283.07</v>
      </c>
      <c r="C70" s="8">
        <v>45120612.260000005</v>
      </c>
      <c r="D70" s="8">
        <v>4136054.1899999995</v>
      </c>
      <c r="E70" s="8">
        <v>0</v>
      </c>
      <c r="F70" s="8">
        <v>497616.62</v>
      </c>
      <c r="G70" s="9">
        <v>0.99999999999999989</v>
      </c>
      <c r="H70" s="8">
        <v>49754283.07</v>
      </c>
      <c r="I70" s="8">
        <v>45120612.260000005</v>
      </c>
      <c r="J70" s="8">
        <v>4136054.1899999995</v>
      </c>
      <c r="K70" s="8">
        <v>0</v>
      </c>
      <c r="L70" s="8">
        <v>497616.62</v>
      </c>
      <c r="M70" s="22">
        <f t="shared" ref="M70:M108" si="1">H70/B70</f>
        <v>1</v>
      </c>
    </row>
    <row r="71" spans="1:13" x14ac:dyDescent="0.25">
      <c r="A71" s="14" t="s">
        <v>20</v>
      </c>
      <c r="B71" s="8">
        <v>5574679</v>
      </c>
      <c r="C71" s="8">
        <v>4894302.93</v>
      </c>
      <c r="D71" s="8">
        <v>624629.28</v>
      </c>
      <c r="E71" s="8">
        <v>0</v>
      </c>
      <c r="F71" s="8">
        <v>55746.79</v>
      </c>
      <c r="G71" s="9">
        <v>1</v>
      </c>
      <c r="H71" s="8">
        <v>5574679</v>
      </c>
      <c r="I71" s="8">
        <v>4894302.93</v>
      </c>
      <c r="J71" s="8">
        <v>624629.28</v>
      </c>
      <c r="K71" s="8">
        <v>0</v>
      </c>
      <c r="L71" s="8">
        <v>55746.79</v>
      </c>
      <c r="M71" s="22">
        <f t="shared" si="1"/>
        <v>1</v>
      </c>
    </row>
    <row r="72" spans="1:13" x14ac:dyDescent="0.25">
      <c r="A72" s="14" t="s">
        <v>21</v>
      </c>
      <c r="B72" s="8">
        <v>13356630</v>
      </c>
      <c r="C72" s="8">
        <v>11726485.67</v>
      </c>
      <c r="D72" s="8">
        <v>1496578.03</v>
      </c>
      <c r="E72" s="8">
        <v>0</v>
      </c>
      <c r="F72" s="8">
        <v>133566.29999999999</v>
      </c>
      <c r="G72" s="9">
        <v>1</v>
      </c>
      <c r="H72" s="8">
        <v>13356630</v>
      </c>
      <c r="I72" s="8">
        <v>11726485.67</v>
      </c>
      <c r="J72" s="8">
        <v>1496578.03</v>
      </c>
      <c r="K72" s="8">
        <v>0</v>
      </c>
      <c r="L72" s="8">
        <v>133566.29999999999</v>
      </c>
      <c r="M72" s="22">
        <f t="shared" si="1"/>
        <v>1</v>
      </c>
    </row>
    <row r="73" spans="1:13" x14ac:dyDescent="0.25">
      <c r="A73" s="14" t="s">
        <v>25</v>
      </c>
      <c r="B73" s="8">
        <v>125000</v>
      </c>
      <c r="C73" s="8">
        <v>50000</v>
      </c>
      <c r="D73" s="8">
        <v>75000</v>
      </c>
      <c r="E73" s="8">
        <v>0</v>
      </c>
      <c r="F73" s="8">
        <v>0</v>
      </c>
      <c r="G73" s="9">
        <v>0</v>
      </c>
      <c r="H73" s="8">
        <v>125000</v>
      </c>
      <c r="I73" s="8">
        <v>50000</v>
      </c>
      <c r="J73" s="8">
        <v>75000</v>
      </c>
      <c r="K73" s="8">
        <v>0</v>
      </c>
      <c r="L73" s="8">
        <v>0</v>
      </c>
      <c r="M73" s="22">
        <f t="shared" si="1"/>
        <v>1</v>
      </c>
    </row>
    <row r="74" spans="1:13" x14ac:dyDescent="0.25">
      <c r="A74" s="14" t="s">
        <v>26</v>
      </c>
      <c r="B74" s="8">
        <v>3645501.6</v>
      </c>
      <c r="C74" s="8">
        <v>3121863.37</v>
      </c>
      <c r="D74" s="8">
        <v>398423.9</v>
      </c>
      <c r="E74" s="8">
        <v>0</v>
      </c>
      <c r="F74" s="8">
        <v>125214.33</v>
      </c>
      <c r="G74" s="9">
        <v>1</v>
      </c>
      <c r="H74" s="8">
        <v>3520287.27</v>
      </c>
      <c r="I74" s="8">
        <v>3121863.37</v>
      </c>
      <c r="J74" s="8">
        <v>398423.9</v>
      </c>
      <c r="K74" s="8">
        <v>0</v>
      </c>
      <c r="L74" s="8">
        <v>0</v>
      </c>
      <c r="M74" s="22">
        <f t="shared" si="1"/>
        <v>0.96565237277635541</v>
      </c>
    </row>
    <row r="75" spans="1:13" s="16" customFormat="1" x14ac:dyDescent="0.25">
      <c r="A75" s="21" t="s">
        <v>52</v>
      </c>
      <c r="B75" s="6">
        <v>375000</v>
      </c>
      <c r="C75" s="6">
        <v>150000</v>
      </c>
      <c r="D75" s="6">
        <v>225000</v>
      </c>
      <c r="E75" s="6">
        <v>0</v>
      </c>
      <c r="F75" s="6">
        <v>0</v>
      </c>
      <c r="G75" s="7">
        <v>0</v>
      </c>
      <c r="H75" s="6">
        <v>375000</v>
      </c>
      <c r="I75" s="6">
        <v>150000</v>
      </c>
      <c r="J75" s="6">
        <v>225000</v>
      </c>
      <c r="K75" s="6">
        <v>0</v>
      </c>
      <c r="L75" s="6">
        <v>0</v>
      </c>
      <c r="M75" s="23">
        <f t="shared" si="1"/>
        <v>1</v>
      </c>
    </row>
    <row r="76" spans="1:13" x14ac:dyDescent="0.25">
      <c r="A76" s="14" t="s">
        <v>52</v>
      </c>
      <c r="B76" s="8">
        <v>375000</v>
      </c>
      <c r="C76" s="8">
        <v>150000</v>
      </c>
      <c r="D76" s="8">
        <v>225000</v>
      </c>
      <c r="E76" s="8">
        <v>0</v>
      </c>
      <c r="F76" s="8">
        <v>0</v>
      </c>
      <c r="G76" s="9">
        <v>0</v>
      </c>
      <c r="H76" s="8">
        <v>375000</v>
      </c>
      <c r="I76" s="8">
        <v>150000</v>
      </c>
      <c r="J76" s="8">
        <v>225000</v>
      </c>
      <c r="K76" s="8">
        <v>0</v>
      </c>
      <c r="L76" s="8">
        <v>0</v>
      </c>
      <c r="M76" s="22">
        <f t="shared" si="1"/>
        <v>1</v>
      </c>
    </row>
    <row r="77" spans="1:13" s="16" customFormat="1" x14ac:dyDescent="0.25">
      <c r="A77" s="21" t="s">
        <v>27</v>
      </c>
      <c r="B77" s="6">
        <v>17142157</v>
      </c>
      <c r="C77" s="6">
        <v>15049998.27</v>
      </c>
      <c r="D77" s="6">
        <v>1920737.16</v>
      </c>
      <c r="E77" s="6">
        <v>0</v>
      </c>
      <c r="F77" s="6">
        <v>171421.57</v>
      </c>
      <c r="G77" s="7">
        <v>1</v>
      </c>
      <c r="H77" s="6">
        <v>17142157</v>
      </c>
      <c r="I77" s="6">
        <v>15049998.27</v>
      </c>
      <c r="J77" s="6">
        <v>1920737.16</v>
      </c>
      <c r="K77" s="6">
        <v>0</v>
      </c>
      <c r="L77" s="6">
        <v>171421.56999999998</v>
      </c>
      <c r="M77" s="23">
        <f t="shared" si="1"/>
        <v>1</v>
      </c>
    </row>
    <row r="78" spans="1:13" x14ac:dyDescent="0.25">
      <c r="A78" s="14" t="s">
        <v>28</v>
      </c>
      <c r="B78" s="8">
        <v>17142157</v>
      </c>
      <c r="C78" s="8">
        <v>15049998.27</v>
      </c>
      <c r="D78" s="8">
        <v>1920737.16</v>
      </c>
      <c r="E78" s="8">
        <v>0</v>
      </c>
      <c r="F78" s="8">
        <v>171421.57</v>
      </c>
      <c r="G78" s="9">
        <v>1</v>
      </c>
      <c r="H78" s="8">
        <v>17142157</v>
      </c>
      <c r="I78" s="8">
        <v>15049998.27</v>
      </c>
      <c r="J78" s="8">
        <v>1920737.16</v>
      </c>
      <c r="K78" s="8">
        <v>0</v>
      </c>
      <c r="L78" s="8">
        <v>171421.56999999998</v>
      </c>
      <c r="M78" s="22">
        <f t="shared" si="1"/>
        <v>1</v>
      </c>
    </row>
    <row r="79" spans="1:13" s="16" customFormat="1" x14ac:dyDescent="0.25">
      <c r="A79" s="21" t="s">
        <v>10</v>
      </c>
      <c r="B79" s="6">
        <v>18954340.719999999</v>
      </c>
      <c r="C79" s="6">
        <v>17026092.259999998</v>
      </c>
      <c r="D79" s="6">
        <v>896110.11</v>
      </c>
      <c r="E79" s="6">
        <v>0</v>
      </c>
      <c r="F79" s="6">
        <v>1032138.35</v>
      </c>
      <c r="G79" s="7">
        <v>1.0000000000000002</v>
      </c>
      <c r="H79" s="6">
        <v>18954340.719999999</v>
      </c>
      <c r="I79" s="6">
        <v>17026092.259999998</v>
      </c>
      <c r="J79" s="6">
        <v>896110.11</v>
      </c>
      <c r="K79" s="6">
        <v>0</v>
      </c>
      <c r="L79" s="6">
        <v>1032138.35</v>
      </c>
      <c r="M79" s="23">
        <f t="shared" si="1"/>
        <v>1</v>
      </c>
    </row>
    <row r="80" spans="1:13" x14ac:dyDescent="0.25">
      <c r="A80" s="14" t="s">
        <v>10</v>
      </c>
      <c r="B80" s="8">
        <v>18954340.719999999</v>
      </c>
      <c r="C80" s="8">
        <v>17026092.259999998</v>
      </c>
      <c r="D80" s="8">
        <v>896110.11</v>
      </c>
      <c r="E80" s="8">
        <v>0</v>
      </c>
      <c r="F80" s="8">
        <v>1032138.35</v>
      </c>
      <c r="G80" s="9">
        <v>1.0000000000000002</v>
      </c>
      <c r="H80" s="8">
        <v>18954340.719999999</v>
      </c>
      <c r="I80" s="8">
        <v>17026092.259999998</v>
      </c>
      <c r="J80" s="8">
        <v>896110.11</v>
      </c>
      <c r="K80" s="8">
        <v>0</v>
      </c>
      <c r="L80" s="8">
        <v>1032138.35</v>
      </c>
      <c r="M80" s="22">
        <f t="shared" si="1"/>
        <v>1</v>
      </c>
    </row>
    <row r="81" spans="1:13" s="16" customFormat="1" x14ac:dyDescent="0.25">
      <c r="A81" s="21" t="s">
        <v>53</v>
      </c>
      <c r="B81" s="6">
        <v>125000</v>
      </c>
      <c r="C81" s="6">
        <v>50000</v>
      </c>
      <c r="D81" s="6">
        <v>75000</v>
      </c>
      <c r="E81" s="6">
        <v>0</v>
      </c>
      <c r="F81" s="6">
        <v>0</v>
      </c>
      <c r="G81" s="7">
        <v>0</v>
      </c>
      <c r="H81" s="6">
        <v>125000</v>
      </c>
      <c r="I81" s="6">
        <v>50000</v>
      </c>
      <c r="J81" s="6">
        <v>75000</v>
      </c>
      <c r="K81" s="6">
        <v>0</v>
      </c>
      <c r="L81" s="6">
        <v>0</v>
      </c>
      <c r="M81" s="23">
        <f t="shared" si="1"/>
        <v>1</v>
      </c>
    </row>
    <row r="82" spans="1:13" x14ac:dyDescent="0.25">
      <c r="A82" s="14" t="s">
        <v>53</v>
      </c>
      <c r="B82" s="8">
        <v>125000</v>
      </c>
      <c r="C82" s="8">
        <v>50000</v>
      </c>
      <c r="D82" s="8">
        <v>75000</v>
      </c>
      <c r="E82" s="8">
        <v>0</v>
      </c>
      <c r="F82" s="8">
        <v>0</v>
      </c>
      <c r="G82" s="9">
        <v>0</v>
      </c>
      <c r="H82" s="8">
        <v>125000</v>
      </c>
      <c r="I82" s="8">
        <v>50000</v>
      </c>
      <c r="J82" s="8">
        <v>75000</v>
      </c>
      <c r="K82" s="8">
        <v>0</v>
      </c>
      <c r="L82" s="8">
        <v>0</v>
      </c>
      <c r="M82" s="22">
        <f t="shared" si="1"/>
        <v>1</v>
      </c>
    </row>
    <row r="83" spans="1:13" s="16" customFormat="1" x14ac:dyDescent="0.25">
      <c r="A83" s="21" t="s">
        <v>43</v>
      </c>
      <c r="B83" s="6">
        <v>2563702.7999999998</v>
      </c>
      <c r="C83" s="6">
        <v>2343600</v>
      </c>
      <c r="D83" s="6">
        <v>195715.77000000002</v>
      </c>
      <c r="E83" s="6">
        <v>0</v>
      </c>
      <c r="F83" s="6">
        <v>24387.03</v>
      </c>
      <c r="G83" s="7">
        <v>1.0000000000000002</v>
      </c>
      <c r="H83" s="6">
        <v>2563702.7999999998</v>
      </c>
      <c r="I83" s="6">
        <v>2343600</v>
      </c>
      <c r="J83" s="6">
        <v>195715.77000000002</v>
      </c>
      <c r="K83" s="6">
        <v>0</v>
      </c>
      <c r="L83" s="6">
        <v>24387.030000000002</v>
      </c>
      <c r="M83" s="23">
        <f t="shared" si="1"/>
        <v>1</v>
      </c>
    </row>
    <row r="84" spans="1:13" x14ac:dyDescent="0.25">
      <c r="A84" s="14" t="s">
        <v>43</v>
      </c>
      <c r="B84" s="8">
        <v>2563702.7999999998</v>
      </c>
      <c r="C84" s="8">
        <v>2343600</v>
      </c>
      <c r="D84" s="8">
        <v>195715.77000000002</v>
      </c>
      <c r="E84" s="8">
        <v>0</v>
      </c>
      <c r="F84" s="8">
        <v>24387.03</v>
      </c>
      <c r="G84" s="9">
        <v>1.0000000000000002</v>
      </c>
      <c r="H84" s="8">
        <v>2563702.7999999998</v>
      </c>
      <c r="I84" s="8">
        <v>2343600</v>
      </c>
      <c r="J84" s="8">
        <v>195715.77000000002</v>
      </c>
      <c r="K84" s="8">
        <v>0</v>
      </c>
      <c r="L84" s="8">
        <v>24387.030000000002</v>
      </c>
      <c r="M84" s="22">
        <f t="shared" si="1"/>
        <v>1</v>
      </c>
    </row>
    <row r="85" spans="1:13" s="16" customFormat="1" x14ac:dyDescent="0.25">
      <c r="A85" s="21" t="s">
        <v>46</v>
      </c>
      <c r="B85" s="6">
        <v>9034943.2899999991</v>
      </c>
      <c r="C85" s="6">
        <v>8199316.21</v>
      </c>
      <c r="D85" s="6">
        <v>745277.65</v>
      </c>
      <c r="E85" s="6">
        <v>0</v>
      </c>
      <c r="F85" s="6">
        <v>90349.43</v>
      </c>
      <c r="G85" s="7">
        <v>1.0000000000000002</v>
      </c>
      <c r="H85" s="6">
        <v>9034943.2899999991</v>
      </c>
      <c r="I85" s="6">
        <v>8199316.21</v>
      </c>
      <c r="J85" s="6">
        <v>745277.65</v>
      </c>
      <c r="K85" s="6">
        <v>0</v>
      </c>
      <c r="L85" s="6">
        <v>90349.43</v>
      </c>
      <c r="M85" s="23">
        <f t="shared" si="1"/>
        <v>1</v>
      </c>
    </row>
    <row r="86" spans="1:13" x14ac:dyDescent="0.25">
      <c r="A86" s="14" t="s">
        <v>54</v>
      </c>
      <c r="B86" s="8">
        <v>4765140</v>
      </c>
      <c r="C86" s="8">
        <v>4183566.21</v>
      </c>
      <c r="D86" s="8">
        <v>533922.39</v>
      </c>
      <c r="E86" s="8">
        <v>0</v>
      </c>
      <c r="F86" s="8">
        <v>47651.4</v>
      </c>
      <c r="G86" s="9">
        <v>1.0000000000000002</v>
      </c>
      <c r="H86" s="8">
        <v>4765140</v>
      </c>
      <c r="I86" s="8">
        <v>4183566.21</v>
      </c>
      <c r="J86" s="8">
        <v>533922.39</v>
      </c>
      <c r="K86" s="8">
        <v>0</v>
      </c>
      <c r="L86" s="8">
        <v>47651.399999999994</v>
      </c>
      <c r="M86" s="22">
        <f t="shared" si="1"/>
        <v>1</v>
      </c>
    </row>
    <row r="87" spans="1:13" x14ac:dyDescent="0.25">
      <c r="A87" s="14" t="s">
        <v>46</v>
      </c>
      <c r="B87" s="8">
        <v>4269803.29</v>
      </c>
      <c r="C87" s="8">
        <v>4015750</v>
      </c>
      <c r="D87" s="8">
        <v>211355.26</v>
      </c>
      <c r="E87" s="8">
        <v>0</v>
      </c>
      <c r="F87" s="8">
        <v>42698.03</v>
      </c>
      <c r="G87" s="9">
        <v>1</v>
      </c>
      <c r="H87" s="8">
        <v>4269803.29</v>
      </c>
      <c r="I87" s="8">
        <v>4015750</v>
      </c>
      <c r="J87" s="8">
        <v>211355.26</v>
      </c>
      <c r="K87" s="8">
        <v>0</v>
      </c>
      <c r="L87" s="8">
        <v>42698.030000000006</v>
      </c>
      <c r="M87" s="22">
        <f t="shared" si="1"/>
        <v>1</v>
      </c>
    </row>
    <row r="88" spans="1:13" s="16" customFormat="1" x14ac:dyDescent="0.25">
      <c r="A88" s="21" t="s">
        <v>48</v>
      </c>
      <c r="B88" s="6">
        <v>5661553.2400000012</v>
      </c>
      <c r="C88" s="6">
        <v>4932322.8600000003</v>
      </c>
      <c r="D88" s="6">
        <v>629481.52</v>
      </c>
      <c r="E88" s="6">
        <v>0</v>
      </c>
      <c r="F88" s="6">
        <v>99748.86</v>
      </c>
      <c r="G88" s="7">
        <v>1</v>
      </c>
      <c r="H88" s="6">
        <v>5661553.2400000012</v>
      </c>
      <c r="I88" s="6">
        <v>4932322.8600000003</v>
      </c>
      <c r="J88" s="6">
        <v>629481.52</v>
      </c>
      <c r="K88" s="6">
        <v>0</v>
      </c>
      <c r="L88" s="6">
        <v>99748.859999999986</v>
      </c>
      <c r="M88" s="23">
        <f t="shared" si="1"/>
        <v>1</v>
      </c>
    </row>
    <row r="89" spans="1:13" x14ac:dyDescent="0.25">
      <c r="A89" s="14" t="s">
        <v>49</v>
      </c>
      <c r="B89" s="8">
        <v>5661553.2400000012</v>
      </c>
      <c r="C89" s="8">
        <v>4932322.8600000003</v>
      </c>
      <c r="D89" s="8">
        <v>629481.52</v>
      </c>
      <c r="E89" s="8">
        <v>0</v>
      </c>
      <c r="F89" s="8">
        <v>99748.86</v>
      </c>
      <c r="G89" s="9">
        <v>1</v>
      </c>
      <c r="H89" s="8">
        <v>5661553.2400000012</v>
      </c>
      <c r="I89" s="8">
        <v>4932322.8600000003</v>
      </c>
      <c r="J89" s="8">
        <v>629481.52</v>
      </c>
      <c r="K89" s="8">
        <v>0</v>
      </c>
      <c r="L89" s="8">
        <v>99748.859999999986</v>
      </c>
      <c r="M89" s="22">
        <f t="shared" si="1"/>
        <v>1</v>
      </c>
    </row>
    <row r="90" spans="1:13" s="15" customFormat="1" x14ac:dyDescent="0.25">
      <c r="A90" s="19" t="s">
        <v>61</v>
      </c>
      <c r="B90" s="20">
        <v>131696837.88660002</v>
      </c>
      <c r="C90" s="20">
        <v>68512965.659999996</v>
      </c>
      <c r="D90" s="20">
        <v>44417056.660000019</v>
      </c>
      <c r="E90" s="20">
        <v>0</v>
      </c>
      <c r="F90" s="20">
        <v>18766815.566599999</v>
      </c>
      <c r="G90" s="26">
        <v>0.99965592942604264</v>
      </c>
      <c r="H90" s="20">
        <v>131655564.03500001</v>
      </c>
      <c r="I90" s="20">
        <v>68512954.310000002</v>
      </c>
      <c r="J90" s="20">
        <v>44417056.560000017</v>
      </c>
      <c r="K90" s="20">
        <v>0</v>
      </c>
      <c r="L90" s="20">
        <v>18725553.164999999</v>
      </c>
      <c r="M90" s="24">
        <f t="shared" si="1"/>
        <v>0.99968659952461769</v>
      </c>
    </row>
    <row r="91" spans="1:13" s="16" customFormat="1" x14ac:dyDescent="0.25">
      <c r="A91" s="21" t="s">
        <v>12</v>
      </c>
      <c r="B91" s="6">
        <v>69058120.360000014</v>
      </c>
      <c r="C91" s="6">
        <v>23183693.02</v>
      </c>
      <c r="D91" s="6">
        <v>43959185.220000006</v>
      </c>
      <c r="E91" s="6">
        <v>0</v>
      </c>
      <c r="F91" s="6">
        <v>1915242.12</v>
      </c>
      <c r="G91" s="7">
        <v>0.99999994743558029</v>
      </c>
      <c r="H91" s="6">
        <v>69058116.719999999</v>
      </c>
      <c r="I91" s="6">
        <v>23183689.460000001</v>
      </c>
      <c r="J91" s="6">
        <v>43959185.190000005</v>
      </c>
      <c r="K91" s="6">
        <v>0</v>
      </c>
      <c r="L91" s="6">
        <v>1915242.07</v>
      </c>
      <c r="M91" s="23">
        <f t="shared" si="1"/>
        <v>0.99999994729077479</v>
      </c>
    </row>
    <row r="92" spans="1:13" x14ac:dyDescent="0.25">
      <c r="A92" s="14" t="s">
        <v>12</v>
      </c>
      <c r="B92" s="8">
        <v>69058120.360000014</v>
      </c>
      <c r="C92" s="8">
        <v>23183693.02</v>
      </c>
      <c r="D92" s="8">
        <v>43959185.220000006</v>
      </c>
      <c r="E92" s="8">
        <v>0</v>
      </c>
      <c r="F92" s="8">
        <v>1915242.12</v>
      </c>
      <c r="G92" s="9">
        <v>0.99999994743558029</v>
      </c>
      <c r="H92" s="8">
        <v>69058116.719999999</v>
      </c>
      <c r="I92" s="8">
        <v>23183689.460000001</v>
      </c>
      <c r="J92" s="8">
        <v>43959185.190000005</v>
      </c>
      <c r="K92" s="8">
        <v>0</v>
      </c>
      <c r="L92" s="8">
        <v>1915242.07</v>
      </c>
      <c r="M92" s="22">
        <f t="shared" si="1"/>
        <v>0.99999994729077479</v>
      </c>
    </row>
    <row r="93" spans="1:13" s="16" customFormat="1" x14ac:dyDescent="0.25">
      <c r="A93" s="21" t="s">
        <v>52</v>
      </c>
      <c r="B93" s="6">
        <v>2040644.3299999998</v>
      </c>
      <c r="C93" s="6">
        <v>2000035.51</v>
      </c>
      <c r="D93" s="6">
        <v>20202.38</v>
      </c>
      <c r="E93" s="6">
        <v>0</v>
      </c>
      <c r="F93" s="6">
        <v>20406.439999999999</v>
      </c>
      <c r="G93" s="7">
        <v>1</v>
      </c>
      <c r="H93" s="6">
        <v>2040644.3299999998</v>
      </c>
      <c r="I93" s="6">
        <v>2000035.51</v>
      </c>
      <c r="J93" s="6">
        <v>20202.38</v>
      </c>
      <c r="K93" s="6">
        <v>0</v>
      </c>
      <c r="L93" s="6">
        <v>20406.439999999999</v>
      </c>
      <c r="M93" s="23">
        <f t="shared" si="1"/>
        <v>1</v>
      </c>
    </row>
    <row r="94" spans="1:13" x14ac:dyDescent="0.25">
      <c r="A94" s="14" t="s">
        <v>52</v>
      </c>
      <c r="B94" s="8">
        <v>2040644.3299999998</v>
      </c>
      <c r="C94" s="8">
        <v>2000035.51</v>
      </c>
      <c r="D94" s="8">
        <v>20202.38</v>
      </c>
      <c r="E94" s="8">
        <v>0</v>
      </c>
      <c r="F94" s="8">
        <v>20406.439999999999</v>
      </c>
      <c r="G94" s="9">
        <v>1</v>
      </c>
      <c r="H94" s="8">
        <v>2040644.3299999998</v>
      </c>
      <c r="I94" s="8">
        <v>2000035.51</v>
      </c>
      <c r="J94" s="8">
        <v>20202.38</v>
      </c>
      <c r="K94" s="8">
        <v>0</v>
      </c>
      <c r="L94" s="8">
        <v>20406.439999999999</v>
      </c>
      <c r="M94" s="22">
        <f t="shared" si="1"/>
        <v>1</v>
      </c>
    </row>
    <row r="95" spans="1:13" s="16" customFormat="1" x14ac:dyDescent="0.25">
      <c r="A95" s="21" t="s">
        <v>27</v>
      </c>
      <c r="B95" s="6">
        <v>2329616.3200000003</v>
      </c>
      <c r="C95" s="6">
        <v>2283256.9500000002</v>
      </c>
      <c r="D95" s="6">
        <v>23063.200000000001</v>
      </c>
      <c r="E95" s="6">
        <v>0</v>
      </c>
      <c r="F95" s="6">
        <v>23296.17</v>
      </c>
      <c r="G95" s="7">
        <v>1</v>
      </c>
      <c r="H95" s="6">
        <v>2329616.3200000003</v>
      </c>
      <c r="I95" s="6">
        <v>2283256.9500000002</v>
      </c>
      <c r="J95" s="6">
        <v>23063.200000000001</v>
      </c>
      <c r="K95" s="6">
        <v>0</v>
      </c>
      <c r="L95" s="6">
        <v>23296.17</v>
      </c>
      <c r="M95" s="23">
        <f t="shared" si="1"/>
        <v>1</v>
      </c>
    </row>
    <row r="96" spans="1:13" x14ac:dyDescent="0.25">
      <c r="A96" s="14" t="s">
        <v>27</v>
      </c>
      <c r="B96" s="8">
        <v>2329616.3200000003</v>
      </c>
      <c r="C96" s="8">
        <v>2283256.9500000002</v>
      </c>
      <c r="D96" s="8">
        <v>23063.200000000001</v>
      </c>
      <c r="E96" s="8">
        <v>0</v>
      </c>
      <c r="F96" s="8">
        <v>23296.17</v>
      </c>
      <c r="G96" s="9">
        <v>1</v>
      </c>
      <c r="H96" s="8">
        <v>2329616.3200000003</v>
      </c>
      <c r="I96" s="8">
        <v>2283256.9500000002</v>
      </c>
      <c r="J96" s="8">
        <v>23063.200000000001</v>
      </c>
      <c r="K96" s="8">
        <v>0</v>
      </c>
      <c r="L96" s="8">
        <v>23296.17</v>
      </c>
      <c r="M96" s="22">
        <f t="shared" si="1"/>
        <v>1</v>
      </c>
    </row>
    <row r="97" spans="1:13" s="16" customFormat="1" x14ac:dyDescent="0.25">
      <c r="A97" s="21" t="s">
        <v>29</v>
      </c>
      <c r="B97" s="6">
        <v>4612871.6565999994</v>
      </c>
      <c r="C97" s="6">
        <v>4521075.51</v>
      </c>
      <c r="D97" s="6">
        <v>45667.43</v>
      </c>
      <c r="E97" s="6">
        <v>0</v>
      </c>
      <c r="F97" s="6">
        <v>46128.7166</v>
      </c>
      <c r="G97" s="7">
        <v>0.99999887128877918</v>
      </c>
      <c r="H97" s="6">
        <v>4612866.4450000003</v>
      </c>
      <c r="I97" s="6">
        <v>4521070.4000000004</v>
      </c>
      <c r="J97" s="6">
        <v>45667.38</v>
      </c>
      <c r="K97" s="6">
        <v>0</v>
      </c>
      <c r="L97" s="6">
        <v>46128.665000000001</v>
      </c>
      <c r="M97" s="23">
        <f t="shared" si="1"/>
        <v>0.99999887020485567</v>
      </c>
    </row>
    <row r="98" spans="1:13" x14ac:dyDescent="0.25">
      <c r="A98" s="14" t="s">
        <v>29</v>
      </c>
      <c r="B98" s="8">
        <v>4612871.6565999994</v>
      </c>
      <c r="C98" s="8">
        <v>4521075.51</v>
      </c>
      <c r="D98" s="8">
        <v>45667.43</v>
      </c>
      <c r="E98" s="8">
        <v>0</v>
      </c>
      <c r="F98" s="8">
        <v>46128.7166</v>
      </c>
      <c r="G98" s="9">
        <v>0.99999887128877918</v>
      </c>
      <c r="H98" s="8">
        <v>4612866.4450000003</v>
      </c>
      <c r="I98" s="8">
        <v>4521070.4000000004</v>
      </c>
      <c r="J98" s="8">
        <v>45667.38</v>
      </c>
      <c r="K98" s="8">
        <v>0</v>
      </c>
      <c r="L98" s="8">
        <v>46128.665000000001</v>
      </c>
      <c r="M98" s="22">
        <f t="shared" si="1"/>
        <v>0.99999887020485567</v>
      </c>
    </row>
    <row r="99" spans="1:13" s="16" customFormat="1" x14ac:dyDescent="0.25">
      <c r="A99" s="21" t="s">
        <v>37</v>
      </c>
      <c r="B99" s="6">
        <v>1572160.1600000001</v>
      </c>
      <c r="C99" s="6">
        <v>1540793.51</v>
      </c>
      <c r="D99" s="6">
        <v>15563.57</v>
      </c>
      <c r="E99" s="6">
        <v>0</v>
      </c>
      <c r="F99" s="6">
        <v>15803.08</v>
      </c>
      <c r="G99" s="7">
        <v>0.9973511413748074</v>
      </c>
      <c r="H99" s="6">
        <v>1572036.92</v>
      </c>
      <c r="I99" s="6">
        <v>1540793.39</v>
      </c>
      <c r="J99" s="6">
        <v>15563.57</v>
      </c>
      <c r="K99" s="6">
        <v>0</v>
      </c>
      <c r="L99" s="6">
        <v>15679.96</v>
      </c>
      <c r="M99" s="23">
        <f t="shared" si="1"/>
        <v>0.9999216110399336</v>
      </c>
    </row>
    <row r="100" spans="1:13" x14ac:dyDescent="0.25">
      <c r="A100" s="14" t="s">
        <v>37</v>
      </c>
      <c r="B100" s="8">
        <v>1572160.1600000001</v>
      </c>
      <c r="C100" s="8">
        <v>1540793.51</v>
      </c>
      <c r="D100" s="8">
        <v>15563.57</v>
      </c>
      <c r="E100" s="8">
        <v>0</v>
      </c>
      <c r="F100" s="8">
        <v>15803.08</v>
      </c>
      <c r="G100" s="9">
        <v>0.9973511413748074</v>
      </c>
      <c r="H100" s="8">
        <v>1572036.92</v>
      </c>
      <c r="I100" s="8">
        <v>1540793.39</v>
      </c>
      <c r="J100" s="8">
        <v>15563.57</v>
      </c>
      <c r="K100" s="8">
        <v>0</v>
      </c>
      <c r="L100" s="8">
        <v>15679.96</v>
      </c>
      <c r="M100" s="22">
        <f t="shared" si="1"/>
        <v>0.9999216110399336</v>
      </c>
    </row>
    <row r="101" spans="1:13" s="16" customFormat="1" x14ac:dyDescent="0.25">
      <c r="A101" s="21" t="s">
        <v>10</v>
      </c>
      <c r="B101" s="6">
        <v>49786099.760000005</v>
      </c>
      <c r="C101" s="6">
        <v>32732502.640000001</v>
      </c>
      <c r="D101" s="6">
        <v>330631.33999999997</v>
      </c>
      <c r="E101" s="6">
        <v>0</v>
      </c>
      <c r="F101" s="6">
        <v>16722965.779999999</v>
      </c>
      <c r="G101" s="7">
        <v>0.99917368160594389</v>
      </c>
      <c r="H101" s="6">
        <v>49744958.57</v>
      </c>
      <c r="I101" s="6">
        <v>32732500.640000001</v>
      </c>
      <c r="J101" s="6">
        <v>330631.32</v>
      </c>
      <c r="K101" s="6">
        <v>0</v>
      </c>
      <c r="L101" s="6">
        <v>16681826.609999999</v>
      </c>
      <c r="M101" s="23">
        <f t="shared" si="1"/>
        <v>0.99917364103236983</v>
      </c>
    </row>
    <row r="102" spans="1:13" x14ac:dyDescent="0.25">
      <c r="A102" s="14" t="s">
        <v>10</v>
      </c>
      <c r="B102" s="8">
        <v>49786099.760000005</v>
      </c>
      <c r="C102" s="8">
        <v>32732502.640000001</v>
      </c>
      <c r="D102" s="8">
        <v>330631.33999999997</v>
      </c>
      <c r="E102" s="8">
        <v>0</v>
      </c>
      <c r="F102" s="8">
        <v>16722965.779999999</v>
      </c>
      <c r="G102" s="9">
        <v>0.99917368160594389</v>
      </c>
      <c r="H102" s="8">
        <v>49744958.57</v>
      </c>
      <c r="I102" s="8">
        <v>32732500.640000001</v>
      </c>
      <c r="J102" s="8">
        <v>330631.32</v>
      </c>
      <c r="K102" s="8">
        <v>0</v>
      </c>
      <c r="L102" s="8">
        <v>16681826.609999999</v>
      </c>
      <c r="M102" s="22">
        <f t="shared" si="1"/>
        <v>0.99917364103236983</v>
      </c>
    </row>
    <row r="103" spans="1:13" s="16" customFormat="1" x14ac:dyDescent="0.25">
      <c r="A103" s="21" t="s">
        <v>43</v>
      </c>
      <c r="B103" s="6">
        <v>2297325.2999999998</v>
      </c>
      <c r="C103" s="6">
        <v>2251608.52</v>
      </c>
      <c r="D103" s="6">
        <v>22743.52</v>
      </c>
      <c r="E103" s="6">
        <v>0</v>
      </c>
      <c r="F103" s="6">
        <v>22973.26</v>
      </c>
      <c r="G103" s="7">
        <v>0.99999975188537737</v>
      </c>
      <c r="H103" s="6">
        <v>2297324.73</v>
      </c>
      <c r="I103" s="6">
        <v>2251607.96</v>
      </c>
      <c r="J103" s="6">
        <v>22743.52</v>
      </c>
      <c r="K103" s="6">
        <v>0</v>
      </c>
      <c r="L103" s="6">
        <v>22973.25</v>
      </c>
      <c r="M103" s="23">
        <f t="shared" si="1"/>
        <v>0.99999975188537737</v>
      </c>
    </row>
    <row r="104" spans="1:13" x14ac:dyDescent="0.25">
      <c r="A104" s="14" t="s">
        <v>43</v>
      </c>
      <c r="B104" s="8">
        <v>2297325.2999999998</v>
      </c>
      <c r="C104" s="8">
        <v>2251608.52</v>
      </c>
      <c r="D104" s="8">
        <v>22743.52</v>
      </c>
      <c r="E104" s="8">
        <v>0</v>
      </c>
      <c r="F104" s="8">
        <v>22973.26</v>
      </c>
      <c r="G104" s="9">
        <v>0.99999975188537737</v>
      </c>
      <c r="H104" s="8">
        <v>2297324.73</v>
      </c>
      <c r="I104" s="8">
        <v>2251607.96</v>
      </c>
      <c r="J104" s="8">
        <v>22743.52</v>
      </c>
      <c r="K104" s="8">
        <v>0</v>
      </c>
      <c r="L104" s="8">
        <v>22973.25</v>
      </c>
      <c r="M104" s="22">
        <f t="shared" si="1"/>
        <v>0.99999975188537737</v>
      </c>
    </row>
    <row r="105" spans="1:13" s="15" customFormat="1" x14ac:dyDescent="0.25">
      <c r="A105" s="19" t="s">
        <v>62</v>
      </c>
      <c r="B105" s="20">
        <v>2883333</v>
      </c>
      <c r="C105" s="20">
        <v>0</v>
      </c>
      <c r="D105" s="20">
        <v>2880449.67</v>
      </c>
      <c r="E105" s="20">
        <v>0</v>
      </c>
      <c r="F105" s="20">
        <v>2883.33</v>
      </c>
      <c r="G105" s="26">
        <v>1</v>
      </c>
      <c r="H105" s="20">
        <v>2883333</v>
      </c>
      <c r="I105" s="20">
        <v>0</v>
      </c>
      <c r="J105" s="20">
        <v>2880449.67</v>
      </c>
      <c r="K105" s="20">
        <v>0</v>
      </c>
      <c r="L105" s="20">
        <v>2883.33</v>
      </c>
      <c r="M105" s="24">
        <f t="shared" si="1"/>
        <v>1</v>
      </c>
    </row>
    <row r="106" spans="1:13" s="16" customFormat="1" x14ac:dyDescent="0.25">
      <c r="A106" s="21" t="s">
        <v>16</v>
      </c>
      <c r="B106" s="6">
        <v>2883333</v>
      </c>
      <c r="C106" s="6">
        <v>0</v>
      </c>
      <c r="D106" s="6">
        <v>2880449.67</v>
      </c>
      <c r="E106" s="6">
        <v>0</v>
      </c>
      <c r="F106" s="6">
        <v>2883.33</v>
      </c>
      <c r="G106" s="7">
        <v>1</v>
      </c>
      <c r="H106" s="6">
        <v>2883333</v>
      </c>
      <c r="I106" s="6">
        <v>0</v>
      </c>
      <c r="J106" s="6">
        <v>2880449.67</v>
      </c>
      <c r="K106" s="6">
        <v>0</v>
      </c>
      <c r="L106" s="6">
        <v>2883.33</v>
      </c>
      <c r="M106" s="23">
        <f t="shared" si="1"/>
        <v>1</v>
      </c>
    </row>
    <row r="107" spans="1:13" x14ac:dyDescent="0.25">
      <c r="A107" s="14" t="s">
        <v>16</v>
      </c>
      <c r="B107" s="8">
        <v>2883333</v>
      </c>
      <c r="C107" s="8">
        <v>0</v>
      </c>
      <c r="D107" s="8">
        <v>2880449.67</v>
      </c>
      <c r="E107" s="8">
        <v>0</v>
      </c>
      <c r="F107" s="8">
        <v>2883.33</v>
      </c>
      <c r="G107" s="9">
        <v>1</v>
      </c>
      <c r="H107" s="8">
        <v>2883333</v>
      </c>
      <c r="I107" s="8">
        <v>0</v>
      </c>
      <c r="J107" s="8">
        <v>2880449.67</v>
      </c>
      <c r="K107" s="8">
        <v>0</v>
      </c>
      <c r="L107" s="8">
        <v>2883.33</v>
      </c>
      <c r="M107" s="22">
        <f t="shared" si="1"/>
        <v>1</v>
      </c>
    </row>
    <row r="108" spans="1:13" x14ac:dyDescent="0.25">
      <c r="A108" s="10" t="s">
        <v>55</v>
      </c>
      <c r="B108" s="11">
        <v>4356592282.9965992</v>
      </c>
      <c r="C108" s="11">
        <v>1037118535.2899997</v>
      </c>
      <c r="D108" s="11">
        <v>1086290640.9400001</v>
      </c>
      <c r="E108" s="11">
        <v>1774012639.5799999</v>
      </c>
      <c r="F108" s="11">
        <v>459170467.18659955</v>
      </c>
      <c r="G108" s="12">
        <v>0.94351322366551993</v>
      </c>
      <c r="H108" s="11">
        <v>4079473159.2449999</v>
      </c>
      <c r="I108" s="11">
        <v>1037118523.9299998</v>
      </c>
      <c r="J108" s="11">
        <v>1043629866.5399998</v>
      </c>
      <c r="K108" s="11">
        <v>1585595742.03</v>
      </c>
      <c r="L108" s="11">
        <v>413129026.74499983</v>
      </c>
      <c r="M108" s="28">
        <f>H108/B108</f>
        <v>0.93639085189744031</v>
      </c>
    </row>
  </sheetData>
  <mergeCells count="5">
    <mergeCell ref="A4:A5"/>
    <mergeCell ref="B4:F4"/>
    <mergeCell ref="G4:G5"/>
    <mergeCell ref="H4:L4"/>
    <mergeCell ref="M4:M5"/>
  </mergeCells>
  <pageMargins left="0.7" right="0.7" top="0.75" bottom="0.75" header="0.3" footer="0.3"/>
  <pageSetup paperSize="9" scale="3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Карепова Юлия Валерьевна</dc:creator>
  <cp:lastModifiedBy>Перевозниченко Юрий Сергеевич</cp:lastModifiedBy>
  <dcterms:created xsi:type="dcterms:W3CDTF">2023-11-01T02:29:38Z</dcterms:created>
  <dcterms:modified xsi:type="dcterms:W3CDTF">2024-03-11T05:59:56Z</dcterms:modified>
</cp:coreProperties>
</file>