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36"/>
  </bookViews>
  <sheets>
    <sheet name="Лист1" sheetId="18" r:id="rId1"/>
    <sheet name="НАЦ ЦЕЛЬ (4)" sheetId="14" state="hidden" r:id="rId2"/>
  </sheets>
  <externalReferences>
    <externalReference r:id="rId3"/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AA12" i="14" l="1"/>
  <c r="W12" i="14"/>
  <c r="S12" i="14"/>
</calcChain>
</file>

<file path=xl/sharedStrings.xml><?xml version="1.0" encoding="utf-8"?>
<sst xmlns="http://schemas.openxmlformats.org/spreadsheetml/2006/main" count="468" uniqueCount="321">
  <si>
    <t>Единица измерения (по ОКЕИ)</t>
  </si>
  <si>
    <t>Камчатский край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</si>
  <si>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</si>
  <si>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</si>
  <si>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</si>
  <si>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</si>
  <si>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</si>
  <si>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</si>
  <si>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</si>
  <si>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</si>
  <si>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</si>
  <si>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</si>
  <si>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</si>
  <si>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</si>
  <si>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ФБ</t>
  </si>
  <si>
    <t>КБ</t>
  </si>
  <si>
    <t>Тип объекта</t>
  </si>
  <si>
    <t>Наименование объекта в соответствии с рабочим планом (Электронный бюджет)</t>
  </si>
  <si>
    <t>Расположение каждого объекта</t>
  </si>
  <si>
    <t>Риск</t>
  </si>
  <si>
    <t>Регион</t>
  </si>
  <si>
    <t>Населенный пункт</t>
  </si>
  <si>
    <t>Улица</t>
  </si>
  <si>
    <t>Дом</t>
  </si>
  <si>
    <t>Значение</t>
  </si>
  <si>
    <t>План</t>
  </si>
  <si>
    <t>Факт</t>
  </si>
  <si>
    <t>Прогноз</t>
  </si>
  <si>
    <t>Всего</t>
  </si>
  <si>
    <t>Наличие риска</t>
  </si>
  <si>
    <t>Категория риска</t>
  </si>
  <si>
    <t>Комментарий по риску</t>
  </si>
  <si>
    <t>Принимаемые меры по устранению риска</t>
  </si>
  <si>
    <t>Строительство</t>
  </si>
  <si>
    <t>х</t>
  </si>
  <si>
    <t>Детский сад в жилом районе Рыбачий г.Вилючинска</t>
  </si>
  <si>
    <t>Жилой район Рыбачий г. Вилючинск</t>
  </si>
  <si>
    <t>Техническая готовность объекта, %</t>
  </si>
  <si>
    <t xml:space="preserve">Реконструкция </t>
  </si>
  <si>
    <t>Строительство системы хозяйственно-питьевого водоснабжения с. Лесная Тигильского района Камчатского края</t>
  </si>
  <si>
    <t xml:space="preserve">Промпарк </t>
  </si>
  <si>
    <t>Промпарк «Нагорный»</t>
  </si>
  <si>
    <t>Камчатский край, Елизовский район, пос. Нагорный (промышленная зона на 19 км трассы Елизово-Петропавловск-Камчатский)</t>
  </si>
  <si>
    <t>Га</t>
  </si>
  <si>
    <t>Проектная документация в рамках, которой предусмотрена реализация 2 этапа проходит процедуру гос. экспертизы проектной документации со сроком окончания в соответствии с заключенным договором 19.10.2021 г. Данное обстоятельсво вызвано удорожанием реализации всего проекта пром. парк Нагорный на 60 млн руб (Управляющая компания ООО "Техсервис " производила расчет)</t>
  </si>
  <si>
    <t>Плановая дата ввода объекта в эксплуатацию (в соответствии с государственным контрактом)</t>
  </si>
  <si>
    <t>Фактическая дата ввода объекта в эксплуатацию (в соответствии с актом ввода в эксплуатацию)</t>
  </si>
  <si>
    <t>Отклонение 
от плана ввода объекта в эксплуатацию (дней)</t>
  </si>
  <si>
    <t>Финансирование всего, млн руб</t>
  </si>
  <si>
    <t>Финансирование
в предыдущие периоды 
(с даты начала реализации объекта)</t>
  </si>
  <si>
    <t>освоение, %</t>
  </si>
  <si>
    <t>Дата начала реализации</t>
  </si>
  <si>
    <t>Дата окончания реализации</t>
  </si>
  <si>
    <t>I. Проектные работы</t>
  </si>
  <si>
    <t>проведение изысканий</t>
  </si>
  <si>
    <t>разработка проектной документации (ПД)</t>
  </si>
  <si>
    <t>госэкспертиза ПСД 
(ПД, ДСС)</t>
  </si>
  <si>
    <t>Мощность и характеристики объекта</t>
  </si>
  <si>
    <t>техническая готовность объекта текущий год, %</t>
  </si>
  <si>
    <t>VI. Итоговая проверка госстройнадзора</t>
  </si>
  <si>
    <t>VII. Ввод в эксплуатацию</t>
  </si>
  <si>
    <t>реквизиты разрешения на ввод объекта в эксплуатацию</t>
  </si>
  <si>
    <t>Предусмотрено в 2023 году, млн руб</t>
  </si>
  <si>
    <t>Предусмотрено в 2024 году, млн руб</t>
  </si>
  <si>
    <t>Предусмотрено в 2025 году, млн руб</t>
  </si>
  <si>
    <t>МБ</t>
  </si>
  <si>
    <t>Сметная стоимость строительства, млн рублей (указать сметную стоимость из всех заключений ГЭ (ДСС), в т.ч. повторных, в ценах соответствующих лет)</t>
  </si>
  <si>
    <t>Фактическая стоимость строительства, млн рублей  (для введенных в эксплуатацию или у которых ПСД в стадии корректировки (оценка)</t>
  </si>
  <si>
    <t>Код НП, ФБ, РП</t>
  </si>
  <si>
    <t>Предусмотрено в 2022году, млн руб</t>
  </si>
  <si>
    <t>Фактические расходы на реализацию в 2022, млн рублей</t>
  </si>
  <si>
    <t>Отклонение финансирования к сметной стоимости</t>
  </si>
  <si>
    <t>Отклонение финанссирования от фактич стоимости строительсва</t>
  </si>
  <si>
    <t>Национальная цель</t>
  </si>
  <si>
    <t>Федеральный проект</t>
  </si>
  <si>
    <t>Региональный проект</t>
  </si>
  <si>
    <t>Код результата регинального проекта</t>
  </si>
  <si>
    <t>Вид работ</t>
  </si>
  <si>
    <t>ГРБС</t>
  </si>
  <si>
    <t>Заказчик</t>
  </si>
  <si>
    <t>ФИО, должность</t>
  </si>
  <si>
    <t>Контактные данные (телефон)</t>
  </si>
  <si>
    <t>Участник РП от Заказчика( ответственный исполнитель по объекту)</t>
  </si>
  <si>
    <t>I. Конкурентные процедуры на ПСД</t>
  </si>
  <si>
    <t>Контактное лицо со стороны контрагента по контракту (договору, соглашению)</t>
  </si>
  <si>
    <t>ФИО должность</t>
  </si>
  <si>
    <t>Контактные данные</t>
  </si>
  <si>
    <t>II. Конкурентные процедуры на СМР и иные виды работ</t>
  </si>
  <si>
    <t>дата публикации извещения на СМР</t>
  </si>
  <si>
    <t>дата и номер заключенного контракта на СМР</t>
  </si>
  <si>
    <t>дата публикации извещения на ПСД</t>
  </si>
  <si>
    <t>дата и номер заключенного контракта на ПСД</t>
  </si>
  <si>
    <t>срок завершения работ по контракту</t>
  </si>
  <si>
    <t>Текущая стадия: формирование земельного участка (с указанием даты окончания), получение земельного участка (с указанием даты и номера документа о предоставлении), разработка ПСД, экспертиза, конкурс, осуществление работ, объект введен в эксплуатацию и др.</t>
  </si>
  <si>
    <t>Проектно-сметная документация</t>
  </si>
  <si>
    <t>Государственная экспертиза проекта</t>
  </si>
  <si>
    <t>I. Конкурентные процедуры на экспертизу</t>
  </si>
  <si>
    <t>Экспертные работы</t>
  </si>
  <si>
    <t>Дата получения заключения с замечаниями и ответа на них</t>
  </si>
  <si>
    <t>Дата получения положительного заключения</t>
  </si>
  <si>
    <t>Строительно- монтажные и иные работы</t>
  </si>
  <si>
    <t>Наименование документа и дата выдачи</t>
  </si>
  <si>
    <t>Разрешение на проведение работ</t>
  </si>
  <si>
    <t>Дата начала работ</t>
  </si>
  <si>
    <t>Дата завершения работ</t>
  </si>
  <si>
    <t xml:space="preserve">подготовительные работы </t>
  </si>
  <si>
    <t>наименование работ</t>
  </si>
  <si>
    <t>План - график закупок (дата размещения и заключения контракта в соответствии с графиком)</t>
  </si>
  <si>
    <t>Стоимость (НМЦ) заключенных контрактов, договоров соглашений, тыс. рублей</t>
  </si>
  <si>
    <t>Аванс, % к НМЦ</t>
  </si>
  <si>
    <t>%, стоимость (НМЦ) к ЛБО</t>
  </si>
  <si>
    <t>сумма обязательств, указанных в  актах выполненных работ (накладных и др.), принятых к оплате, тыс. рублей</t>
  </si>
  <si>
    <t>сумма обязательств, указанных в актах выполненных работ (накладных и др.), направленных исполнителем по контракту (договору, соглашению), тыс. рублей</t>
  </si>
  <si>
    <t>исполнительная документация, тыс. рублей</t>
  </si>
  <si>
    <t>Оплачено, тыс. рублей</t>
  </si>
  <si>
    <t>%, оплачено к Стоимости (НМЦ) заключенных коньтрактов, договоров, соглашений, тыс. рублей</t>
  </si>
  <si>
    <t>Дата технической готовности объекта 100% 
(дата заверщенияСМР)</t>
  </si>
  <si>
    <t>Основные работы</t>
  </si>
  <si>
    <t>Благоустройство территории</t>
  </si>
  <si>
    <t>Приобретение оборудования</t>
  </si>
  <si>
    <t>Дата начала проверки</t>
  </si>
  <si>
    <t>Дата завершения проверки</t>
  </si>
  <si>
    <t>Дата получения ЗОС</t>
  </si>
  <si>
    <t xml:space="preserve">VIII.Дата получения лицензии </t>
  </si>
  <si>
    <t>Наименование результата регинального проекта</t>
  </si>
  <si>
    <t>Фельдшерско-акушерский пункт. Камчатский край, Олюторский муниципальный район, село Апука</t>
  </si>
  <si>
    <t>с. Апука, Олюторский муниципальный район</t>
  </si>
  <si>
    <t>Муниципальное бюджетное учреждение дополнительного образования "Школа искусств п.Термальный"</t>
  </si>
  <si>
    <t>Муниципальное бюджетное учреждение дополнительного образования "Быстринская детская школа искусств"</t>
  </si>
  <si>
    <t>Муниципальное бюджетное учреждение "Алеутский краеведческий музей", капитальный ремонт кровли</t>
  </si>
  <si>
    <t>Ремонт автомобильной дороги   Начикинский с/х - Усть-Большерецк - п. Октябрьский с подъездом к пристани Косоево на участке км 85 - км 99</t>
  </si>
  <si>
    <t>ремонт</t>
  </si>
  <si>
    <t>Ремонт автомобильной дороги с переходным типом покрытия Мильково - Ключи-Усть-Камчатск на участке км 105 - км 117</t>
  </si>
  <si>
    <t>Ремонт автомобильной дороги общего пользования по ул. Абеля на участке ПК 0+00 – ПК 5+33 в г. Петропавловске-Камчатском</t>
  </si>
  <si>
    <t xml:space="preserve">Ремонт автомобильной дороги общего пользования по ул. Молчанова на участке ПК 0+00 – ПК 8+48 в г. Петропавловске-Камчатском </t>
  </si>
  <si>
    <t>Ремонт автомобильной дороги общего пользования по ул. Пограничная на участке ПК 16+78 – ПК 32+46 в г. Петропавловске-Камчатском</t>
  </si>
  <si>
    <t>Ремонт автомобильной дороги общего пользования по ул. Пограничная на участке ПК 0+00 – ПК 11+96 в г. Петропавловске-Камчатском</t>
  </si>
  <si>
    <t>Ремонт автомобильной дороги общего пользования по ул. Петропавловское шоссе на участке ПК 0+00 – ПК 15+20 в г. Петропавловске-Камчатском</t>
  </si>
  <si>
    <t>Национальный проект Малое и среднее предпринимательство и поддержка индивидуальной предпринимательской инициативы</t>
  </si>
  <si>
    <t>Х</t>
  </si>
  <si>
    <t>Капитальный ремонт</t>
  </si>
  <si>
    <t xml:space="preserve"> МУ "Культурно-досуговый центр "Радуга"</t>
  </si>
  <si>
    <t xml:space="preserve"> МБУ "Дом культуры "Ритм"</t>
  </si>
  <si>
    <t xml:space="preserve"> Сельский Дом Культуры с.Николаевка Камчатского края</t>
  </si>
  <si>
    <t xml:space="preserve"> МКУК "Сельский дом культуры с.Коряки"</t>
  </si>
  <si>
    <t>МБУДО "Николаевская детская школа искусств"</t>
  </si>
  <si>
    <t>Здание филиал "Клуб Шаромы" МБУ "Мильковский Дом культуры и досуга"</t>
  </si>
  <si>
    <t xml:space="preserve"> МБУ ДО "Детская школа искусств" п. Усть-Камчатск </t>
  </si>
  <si>
    <t xml:space="preserve"> МБУДО "Елизовская детская художественная школа"</t>
  </si>
  <si>
    <t xml:space="preserve"> МКУ "Усть-Камчатский Центр культуры и досуга"</t>
  </si>
  <si>
    <t xml:space="preserve">МКУК "Седанкинский сельский дом культуры" </t>
  </si>
  <si>
    <t xml:space="preserve"> МКУК "Сельский дом культуры п.Зелёный"</t>
  </si>
  <si>
    <t xml:space="preserve"> МКУК "ПМЦ КДК" филиала № 4 сельского поселения "село Таловка"</t>
  </si>
  <si>
    <t xml:space="preserve"> МКУК "Сельский дом культуры п. Сокоч"</t>
  </si>
  <si>
    <t>МКУК "СДК Апачинского сельского поселения"</t>
  </si>
  <si>
    <t>МКУК Олюторский МР "ЦКиД", структурное подразделение СДК с. Ачайваям</t>
  </si>
  <si>
    <t>Камчатский край с. Лесная Тигильского  района</t>
  </si>
  <si>
    <t>Ремонт автомобильной дороги   Начикинский с/х - Усть-Большерецк - п. Октябрьский с подъездом к пристани Косоево на участке км 64 - км 75</t>
  </si>
  <si>
    <t>Благоустройство</t>
  </si>
  <si>
    <t>Благоустройство Вилючинского проспекта (2 этап)</t>
  </si>
  <si>
    <t>Средняя общеобразовательная школа в с. Кавалерское Усть-Большерецкого района</t>
  </si>
  <si>
    <t xml:space="preserve"> Усть-Большерецкий район,  с. Кавалерское</t>
  </si>
  <si>
    <t>Строительство подъезда к проектируемому  аэровокзалу в г. Елизово от автомобильной дороги А-401 "Подъездная дорога от морского порта Петропавловск-Камчатский к аэропорту Петропавловск-Камчатский (Елизово) на участке км 34"</t>
  </si>
  <si>
    <t>Спортивный зал единоборств в г. Елизово</t>
  </si>
  <si>
    <t>г. Елизово</t>
  </si>
  <si>
    <t xml:space="preserve">Реконструкция системы водоснабжения в п. Ключи Усть-Камчатского района </t>
  </si>
  <si>
    <t>Камчатский край п. Ключи Усть-Камчатского района</t>
  </si>
  <si>
    <t xml:space="preserve"> Усть-Камчатский район, с. Крутоберегово ул.Новая, д. 4А</t>
  </si>
  <si>
    <t>Тигильский район, с. Седанка, Школьная ул., д.11</t>
  </si>
  <si>
    <t>Пенжинский район, с. Таловка, ул. Центральная, д.11</t>
  </si>
  <si>
    <t>Усть-Большерецкий район, с. Апача ,ул. Юбилейная, д. 16</t>
  </si>
  <si>
    <t>Мильковский район, с. Мильково, ул. Школьная, 5А.</t>
  </si>
  <si>
    <t>Олюторский район, с. Тиличики, ул. Молодежная, 10А</t>
  </si>
  <si>
    <t>Быстринский район, с.Эссо, 
ул.Мостовая, д. 20 «А»</t>
  </si>
  <si>
    <t>Усть-Камчатский район, п.Усть-Камчатск, ул.Бодрова, д. 30</t>
  </si>
  <si>
    <t>Алеутский район, с. Никольское
ул. Советская, 13</t>
  </si>
  <si>
    <t>Тигильский район, пгт. Палана</t>
  </si>
  <si>
    <t xml:space="preserve">Водовод от водозабора до пгт. Палана и внутриплощадочных сетей территории совхоза пгт. Палана Тигильского района Камчатского края </t>
  </si>
  <si>
    <t>Вилючинск</t>
  </si>
  <si>
    <t>Елизовский район</t>
  </si>
  <si>
    <t>Олюторский район</t>
  </si>
  <si>
    <t>Усть-Большерецкий район</t>
  </si>
  <si>
    <t>Усть-Камчатский район</t>
  </si>
  <si>
    <t>Тигильский район</t>
  </si>
  <si>
    <t>Пенжинский район</t>
  </si>
  <si>
    <t>Мильковский район</t>
  </si>
  <si>
    <t>Быстринский район</t>
  </si>
  <si>
    <t>Алеутский район</t>
  </si>
  <si>
    <t>Межрайонные</t>
  </si>
  <si>
    <t>Быстринская районная больница. Государственное бюджетное учреждение здравоохранения Камчатского края "Быстринская районная больница"</t>
  </si>
  <si>
    <t xml:space="preserve"> Быстринский муниципальный район, село Эссо</t>
  </si>
  <si>
    <t>Фельдшерский здравпункт. Камчатский край, Усть-Камчатский муниципальный район, с. Крутоберегово. Государственное бюджетное учреждение здравоохранения Камчатского края "Усть-Камчатская районная больница"</t>
  </si>
  <si>
    <t>Уст-Камчатский муниципальный район, село Крутоберегово</t>
  </si>
  <si>
    <t>Соболевский район</t>
  </si>
  <si>
    <t>Офис врача общей практики в п. Крутогоровский Соболевского района Камчатского края</t>
  </si>
  <si>
    <t>Соболевский муниципальный район, поселок Крутогоровский</t>
  </si>
  <si>
    <t>Фельдшерско-акушерский пункт. Камчатский край, Пенжинский муниципальный район, с. Слаутное</t>
  </si>
  <si>
    <t>Пенжинский муниципальный район, село Слаутное</t>
  </si>
  <si>
    <t>Фельдшерско-акушерский пункт. Камчатский край, Олюторский муниципальный район, село Ачайваям</t>
  </si>
  <si>
    <t>Олюторский муниципальный район, село Ачайваям</t>
  </si>
  <si>
    <t>Фельдшерско-акушерский пункт. Камчатский край, Пенжинский муниципальный район, с. Аянка</t>
  </si>
  <si>
    <t>Пенжинский муниципальный район, с. Аянка</t>
  </si>
  <si>
    <t>Фельдшерско-акушерский пункт. Камчатский край, Елизовский муниципальный район, п. Березняки</t>
  </si>
  <si>
    <t>Фельдшерско-акушерский пункт. Камчатский край, Елизовский муниципальный район, п. Новый</t>
  </si>
  <si>
    <t>Шадрикова Анастасия Алексеевна</t>
  </si>
  <si>
    <t xml:space="preserve">Автономная некоммерческая организация «Центр развития и поддержки социальных и общественных инициатив», заместитель директора </t>
  </si>
  <si>
    <t>Потехина Алина Сергеевна</t>
  </si>
  <si>
    <t>Автономная некоммерческая организация «Центр развития и поддержки социальных и общественных инициатив», начальник отдела</t>
  </si>
  <si>
    <t>Свиридова Марина Юрьевна</t>
  </si>
  <si>
    <t>Автономная некоммерческая организация «Центр развития и поддержки социальных и общественных инициатив», Специалист по связям с общественностью</t>
  </si>
  <si>
    <t>г. Вилючинск, от дома № 16 по ул. Приморской до дома № 1 по ул. Кронштадтской, улица Победы, 2, 4 и 6</t>
  </si>
  <si>
    <t>Кречетова Любовь Федоровна</t>
  </si>
  <si>
    <t>член Родовой общины "Парящий Сокол"</t>
  </si>
  <si>
    <t>Извеков Николай Николаевич</t>
  </si>
  <si>
    <t>Алеутское отделение при КРО ООО "Союз пенсионеров России"</t>
  </si>
  <si>
    <t>Горанько Руслан Юрьевич</t>
  </si>
  <si>
    <t>Общественная палата Вилючинского ГО</t>
  </si>
  <si>
    <t>Долган Светлана Валерьевна</t>
  </si>
  <si>
    <t>Кутнеут Юрий Яковлевич</t>
  </si>
  <si>
    <t>член Родовой общины  коренного малочисленного народа коряков "Экэмэл" (Родник)</t>
  </si>
  <si>
    <t>Кузмина Олеся Михайловна</t>
  </si>
  <si>
    <t>Антонова Ольга Вячеславовна</t>
  </si>
  <si>
    <t>Инылов  Сергей Николаевич</t>
  </si>
  <si>
    <t>Ягнышева Ульяна Ивкававовна</t>
  </si>
  <si>
    <t>Назарова Полина Александровна</t>
  </si>
  <si>
    <t>Яганова Ксения Валерьевна</t>
  </si>
  <si>
    <t>председатель Молодёжного Совета</t>
  </si>
  <si>
    <t>член Молодёжного Совета</t>
  </si>
  <si>
    <t>Павленко Анастасия Сергеевна</t>
  </si>
  <si>
    <t>Ананиева Диана Владимировна</t>
  </si>
  <si>
    <t>Тнальхут Лидия Александровна</t>
  </si>
  <si>
    <t>Ивенковав Мария Геннадьевна</t>
  </si>
  <si>
    <t>Рультылькут Алла Николаевна</t>
  </si>
  <si>
    <t>Голубков Олег Юрьевич</t>
  </si>
  <si>
    <t>Мильковская районная ассоциация коренных млочисленных народов Севера в Камчатском крае</t>
  </si>
  <si>
    <t>Родовая община КМНС "Нюльтен"</t>
  </si>
  <si>
    <t>Общественная организация "Ассоциация коренных малочисленных народов севера Олюторского района"</t>
  </si>
  <si>
    <t>Кашина Наталья Васильевна</t>
  </si>
  <si>
    <t>Колиниченко Оксана Викторовна</t>
  </si>
  <si>
    <t>Ассоциация коренных малочисленных народов Севера Усть-Камчатского муниципального района</t>
  </si>
  <si>
    <t>Город/Район</t>
  </si>
  <si>
    <t>Объект</t>
  </si>
  <si>
    <t>Адрес объекта</t>
  </si>
  <si>
    <t>Общественный наблюдатель</t>
  </si>
  <si>
    <t>Общестаенная организация/родовая община</t>
  </si>
  <si>
    <t>г. Елизово, Ул. Беринга, д.9</t>
  </si>
  <si>
    <t>с. Коряки, ул. Вилкова 1/1</t>
  </si>
  <si>
    <t>п. Зеленый, ул. Атласова, д 12/2</t>
  </si>
  <si>
    <t>п. Термальный, ул. Ленина, 1А</t>
  </si>
  <si>
    <t>п. Пионерский, ул. Бонивура, 2/1</t>
  </si>
  <si>
    <t>п. Сокоч,
ул. Лесная, 1</t>
  </si>
  <si>
    <t>с.Николаевка, ул. Елизовская д.12</t>
  </si>
  <si>
    <t>п. Березняки</t>
  </si>
  <si>
    <t xml:space="preserve"> п. Новый</t>
  </si>
  <si>
    <t>п.Термальный, ул.Зеленая, д. 1.</t>
  </si>
  <si>
    <t>с.Николаевка, ул. Советская, 31</t>
  </si>
  <si>
    <t>Панфилова Анастасия Олеговна</t>
  </si>
  <si>
    <t>Черкасова Вера Викторовна</t>
  </si>
  <si>
    <t>Пономарева Мария Ивановна</t>
  </si>
  <si>
    <t>Кутузов Павел Вадиевич</t>
  </si>
  <si>
    <t>Комарова Ольга Михайловна</t>
  </si>
  <si>
    <t>Марина Валерьевна Сочнева</t>
  </si>
  <si>
    <t>Левчук Марина Гавриловна</t>
  </si>
  <si>
    <t>Шевченко Геннадий Николаевич</t>
  </si>
  <si>
    <t>Петропавловск-Камчатский</t>
  </si>
  <si>
    <t>Камчатское региональное отделение Всероссийской общественной организации "Молодая Гвардия Единой России"</t>
  </si>
  <si>
    <t>Национальный проект</t>
  </si>
  <si>
    <t>Демография</t>
  </si>
  <si>
    <t>Содействие занятости</t>
  </si>
  <si>
    <t>Формирование комфортной городской среды</t>
  </si>
  <si>
    <t>Жилье и городская среда</t>
  </si>
  <si>
    <t>Спорт-норма жизни</t>
  </si>
  <si>
    <t>Культура</t>
  </si>
  <si>
    <t>Обеспечение качественно нового уровня развития инфраструктуры культуры («Культурная среда»)</t>
  </si>
  <si>
    <t>Здравоохранение</t>
  </si>
  <si>
    <t>Модернизация первичного звена здравоохранения Российской Федерации</t>
  </si>
  <si>
    <t>Образование</t>
  </si>
  <si>
    <t>Современная школа</t>
  </si>
  <si>
    <t>Чистая вода</t>
  </si>
  <si>
    <t>Региональная и местная дорожная сеть</t>
  </si>
  <si>
    <t>Безопасные качественные дороги</t>
  </si>
  <si>
    <t>Физкультурно-оздоровительный комплекс с плавательным бассейном в г. Петропавловске-Камчатском</t>
  </si>
  <si>
    <t>Дом-интернат для граждан пожилого возраста на 200  мест</t>
  </si>
  <si>
    <t>Строительство (ввод в эксплуатацию)</t>
  </si>
  <si>
    <t>г. Петропавловск-Камчатский</t>
  </si>
  <si>
    <t>Строительство (формирование документов для выхода на аукцион на определенение подрядчика по разработке ПСД)</t>
  </si>
  <si>
    <t>ул. Пограничная г. Петропавловск-Камчатский</t>
  </si>
  <si>
    <t>Здание. Общеобразовательная школа по проспекту Рыбаков г. Петропавловск-Камчатский</t>
  </si>
  <si>
    <t>Лопушанский Игорь Леонтьевич                            Ермолина Юлия Петровна Тихонова Надежда Корнашовна</t>
  </si>
  <si>
    <t>г. Петропавловск-Камчатский, ул. проспект Рыбаков</t>
  </si>
  <si>
    <t>Разработка и реализация программы системной поддержки и повышения качества жизни граждан старшего поколения</t>
  </si>
  <si>
    <t>Здание. Учебный корпус МБОУ "Средняя школа № 40 по ул. Вольского микрорайона "Северо-Восток" в г. Петропавловске - Камчатском</t>
  </si>
  <si>
    <t>г. Петропавловск-Камчатский, ул. Вольского</t>
  </si>
  <si>
    <t>Благоустройство г. Петропавловск-Камчатский, экопарк на ул.
Вольского</t>
  </si>
  <si>
    <t>Благоустройство общественных территорий</t>
  </si>
  <si>
    <t>г. Петропавловск-Камчатский, экопарк на ул.
Вольского</t>
  </si>
  <si>
    <t xml:space="preserve">г. Петропавловск-Камчатский, детская площадка по ул. Батарейная, 7 </t>
  </si>
  <si>
    <t>г. Петропавловск-Камчатский, детская площадка по ул. Батарейная, 7 (цифровизация)</t>
  </si>
  <si>
    <t>г. Петропавловск-Камчатский, детская площадка по улице Горького, 2-6, (цифровизация)</t>
  </si>
  <si>
    <t>г. Петропавловск-Камчатский, детская площадка по улице Горького, 2-6</t>
  </si>
  <si>
    <t xml:space="preserve">г. Петропавловск-Камчатский, бульвар 300-летия Российского флота (Аллея флота) </t>
  </si>
  <si>
    <t>г. Петропавловск-Камчатский, бульвар 300-летия Российского флота (Аллея флота) по улице Ленинской</t>
  </si>
  <si>
    <t>Выполнение работ по благоустройству дворовой территории многоквартирного дома по ул. Вольского, 24Б</t>
  </si>
  <si>
    <t>Благоустройство дворовых территории</t>
  </si>
  <si>
    <t>г. Петропавловск-Камчатмский,
 ул. Вольского, 24Б</t>
  </si>
  <si>
    <t>Выполнение работ по благоустройству дворовой территории многоквартирного дома по ул. Автомобилистов,47</t>
  </si>
  <si>
    <t>г. Петропавловск-Камчатмский, 
ул. Автомобилистов,47</t>
  </si>
  <si>
    <t>Выполнение работ по благоустройству дворовой территории многоквартирного дома по ул. Войцешека,9</t>
  </si>
  <si>
    <t>г. Петропавловск-Камчатмский,
 ул. Войцешека,9</t>
  </si>
  <si>
    <t>Выполнение работ по благоустройству дворовой территории многоквартирного дома по ул. Звездная,16,16/1,16/2,16/3</t>
  </si>
  <si>
    <t>г. Петропавловск-Камчатмский, 
ул. Звездная,16,16/1,16/2,16/3</t>
  </si>
  <si>
    <t>Выполнение работ по благоустройству дворовой территории многоквартирного дома по пр. 50 Лет Октября,7/3</t>
  </si>
  <si>
    <t>г. Петропавловск-Камчатмский, 
пр. 50 Лет Октября,7/3</t>
  </si>
  <si>
    <t>Выполнение работ по бапгоустройству дворовой территории многоквартирного дома по ул. Ларина,21</t>
  </si>
  <si>
    <t>г. Петропавловск-Камчатмский, ул. Ларина,21</t>
  </si>
  <si>
    <t>Выполнение работ по благоустройству дворовой территории многоквартирного дома по ул. Маршала Блюхера,46</t>
  </si>
  <si>
    <t>г. Петропавловск-Камчатмский,
 ул. Маршала Блюхера,46</t>
  </si>
  <si>
    <t>Выполнение работ по благоустройству дворовой территории многоквартирного дома по пр. Победы,7</t>
  </si>
  <si>
    <t>г. Петропавловск-Камчатмский,
 пр. Победы,7</t>
  </si>
  <si>
    <t xml:space="preserve">Киселёва Анастасия Алексеевна
 Попов Артем Олегович
 Янин Ярослав Александрович </t>
  </si>
  <si>
    <t xml:space="preserve"> Попов Сергей Сергеевич 
Парфенчик Марина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</si>
</sst>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16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0" xfId="0" applyFill="1"/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2" borderId="0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 applyProtection="1">
      <alignment vertical="center" wrapText="1"/>
      <protection locked="0"/>
    </xf>
    <xf numFmtId="14" fontId="2" fillId="0" borderId="4" xfId="0" applyNumberFormat="1" applyFont="1" applyFill="1" applyBorder="1" applyAlignment="1" applyProtection="1">
      <alignment vertical="center" wrapText="1"/>
    </xf>
    <xf numFmtId="14" fontId="2" fillId="0" borderId="2" xfId="0" applyNumberFormat="1" applyFont="1" applyFill="1" applyBorder="1" applyAlignment="1" applyProtection="1">
      <alignment vertical="center" wrapText="1"/>
    </xf>
    <xf numFmtId="14" fontId="2" fillId="0" borderId="1" xfId="0" applyNumberFormat="1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right" vertical="center" wrapText="1"/>
      <protection locked="0"/>
    </xf>
    <xf numFmtId="0" fontId="2" fillId="4" borderId="7" xfId="0" applyFont="1" applyFill="1" applyBorder="1" applyAlignment="1" applyProtection="1">
      <alignment horizontal="righ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4" fontId="2" fillId="0" borderId="7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1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 applyProtection="1">
      <alignment horizontal="center" vertical="center" wrapText="1"/>
    </xf>
    <xf numFmtId="14" fontId="3" fillId="0" borderId="8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14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1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14" fontId="8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justify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justify"/>
    </xf>
  </cellXfs>
  <cellStyles count="3">
    <cellStyle name="Обычный" xfId="0" builtinId="0"/>
    <cellStyle name="Обычный 2" xfId="2"/>
    <cellStyle name="Обычный 4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0;&#1055;&#1056;&#1054;&#1057;&#1067;/&#1052;&#1048;&#1053;&#1069;&#1050;%20&#1056;&#1060;%2007.12.2021/&#1052;&#1080;&#1085;&#1086;&#1073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0;&#1055;&#1056;&#1054;&#1057;&#1067;/&#1052;&#1048;&#1053;&#1069;&#1050;%20&#1056;&#1060;%2007.12.2021/&#1052;&#1080;&#1085;&#1089;&#1087;&#1086;&#1088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%20&#1087;&#1086;&#1083;&#1091;&#1095;&#1077;&#1085;&#1085;&#1099;&#1077;%20&#1092;&#1072;&#1081;&#1083;&#1099;/Forma_dlya_zapolneniya_po_OKS_na_01_12_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0;&#1055;&#1056;&#1054;&#1057;&#1067;/&#1052;&#1048;&#1053;&#1069;&#1050;%20&#1056;&#1060;%2007.12.2021/Forma_dlya_zapolneniya_po_OKS_na_01_12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С"/>
      <sheetName val="Тип объекта"/>
      <sheetName val="Регион"/>
      <sheetName val="Вид строительства"/>
      <sheetName val="Мощность_Единицы измерения"/>
      <sheetName val="Категория риска"/>
      <sheetName val="Стадия строительства"/>
      <sheetName val="Код НП по БК"/>
      <sheetName val="Нацпроект"/>
      <sheetName val="Код ФП по БК"/>
      <sheetName val="Федпроект"/>
      <sheetName val="Наличие рис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С"/>
      <sheetName val="Тип объекта"/>
      <sheetName val="Регион"/>
      <sheetName val="Вид строительства"/>
      <sheetName val="Мощность_Единицы измерения"/>
      <sheetName val="Категория риска"/>
      <sheetName val="Стадия строительства"/>
      <sheetName val="Код НП по БК"/>
      <sheetName val="Нацпроект"/>
      <sheetName val="Код ФП по БК"/>
      <sheetName val="Федпроект"/>
      <sheetName val="Наличие рис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С"/>
      <sheetName val="Тип объекта"/>
      <sheetName val="Регион"/>
      <sheetName val="Вид строительства"/>
      <sheetName val="Мощность_Единицы измерения"/>
      <sheetName val="Категория риска"/>
      <sheetName val="Стадия строительства"/>
      <sheetName val="Код НП по БК"/>
      <sheetName val="Нацпроект"/>
      <sheetName val="Код ФП по БК"/>
      <sheetName val="Федпроект"/>
      <sheetName val="Наличие рис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С"/>
      <sheetName val="Тип объекта"/>
      <sheetName val="Регион"/>
      <sheetName val="Вид строительства"/>
      <sheetName val="Мощность_Единицы измерения"/>
      <sheetName val="Категория риска"/>
      <sheetName val="Стадия строительства"/>
      <sheetName val="Код НП по БК"/>
      <sheetName val="Нацпроект"/>
      <sheetName val="Код ФП по БК"/>
      <sheetName val="Федпроект"/>
      <sheetName val="Наличие рис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pane ySplit="1" topLeftCell="A69" activePane="bottomLeft" state="frozen"/>
      <selection pane="bottomLeft" activeCell="F78" sqref="F78"/>
    </sheetView>
  </sheetViews>
  <sheetFormatPr defaultRowHeight="15.75" x14ac:dyDescent="0.25"/>
  <cols>
    <col min="1" max="3" width="19.85546875" style="113" customWidth="1"/>
    <col min="4" max="4" width="23.5703125" style="113" customWidth="1"/>
    <col min="5" max="5" width="19.5703125" style="113" customWidth="1"/>
    <col min="6" max="6" width="41.42578125" style="113" customWidth="1"/>
    <col min="7" max="7" width="28.5703125" style="113" customWidth="1"/>
    <col min="8" max="8" width="40" style="113" hidden="1" customWidth="1"/>
    <col min="9" max="9" width="9.140625" style="113" hidden="1" customWidth="1"/>
    <col min="10" max="16384" width="9.140625" style="113"/>
  </cols>
  <sheetData>
    <row r="1" spans="1:9" ht="31.5" x14ac:dyDescent="0.25">
      <c r="A1" s="96" t="s">
        <v>240</v>
      </c>
      <c r="B1" s="96" t="s">
        <v>266</v>
      </c>
      <c r="C1" s="96" t="s">
        <v>75</v>
      </c>
      <c r="D1" s="96" t="s">
        <v>241</v>
      </c>
      <c r="E1" s="96" t="s">
        <v>77</v>
      </c>
      <c r="F1" s="96" t="s">
        <v>242</v>
      </c>
      <c r="G1" s="96" t="s">
        <v>243</v>
      </c>
      <c r="H1" s="111" t="s">
        <v>244</v>
      </c>
      <c r="I1" s="112"/>
    </row>
    <row r="2" spans="1:9" ht="78.75" x14ac:dyDescent="0.25">
      <c r="A2" s="97" t="s">
        <v>178</v>
      </c>
      <c r="B2" s="97" t="s">
        <v>267</v>
      </c>
      <c r="C2" s="97" t="s">
        <v>268</v>
      </c>
      <c r="D2" s="98" t="s">
        <v>35</v>
      </c>
      <c r="E2" s="98" t="s">
        <v>33</v>
      </c>
      <c r="F2" s="98" t="s">
        <v>36</v>
      </c>
      <c r="G2" s="44" t="s">
        <v>206</v>
      </c>
      <c r="H2" s="44" t="s">
        <v>207</v>
      </c>
    </row>
    <row r="3" spans="1:9" ht="94.5" x14ac:dyDescent="0.25">
      <c r="A3" s="99"/>
      <c r="B3" s="100"/>
      <c r="C3" s="100"/>
      <c r="D3" s="101"/>
      <c r="E3" s="101"/>
      <c r="F3" s="101"/>
      <c r="G3" s="44" t="s">
        <v>208</v>
      </c>
      <c r="H3" s="44" t="s">
        <v>209</v>
      </c>
    </row>
    <row r="4" spans="1:9" ht="84" customHeight="1" x14ac:dyDescent="0.25">
      <c r="A4" s="99"/>
      <c r="B4" s="97" t="s">
        <v>270</v>
      </c>
      <c r="C4" s="97" t="s">
        <v>269</v>
      </c>
      <c r="D4" s="102" t="s">
        <v>159</v>
      </c>
      <c r="E4" s="102" t="s">
        <v>158</v>
      </c>
      <c r="F4" s="102" t="s">
        <v>210</v>
      </c>
      <c r="G4" s="44" t="s">
        <v>204</v>
      </c>
      <c r="H4" s="44" t="s">
        <v>205</v>
      </c>
    </row>
    <row r="5" spans="1:9" ht="45.75" customHeight="1" x14ac:dyDescent="0.25">
      <c r="A5" s="100"/>
      <c r="B5" s="100"/>
      <c r="C5" s="100"/>
      <c r="D5" s="100"/>
      <c r="E5" s="100"/>
      <c r="F5" s="100"/>
      <c r="G5" s="44" t="s">
        <v>215</v>
      </c>
      <c r="H5" s="44" t="s">
        <v>216</v>
      </c>
    </row>
    <row r="6" spans="1:9" ht="46.5" customHeight="1" x14ac:dyDescent="0.25">
      <c r="A6" s="97" t="s">
        <v>179</v>
      </c>
      <c r="B6" s="44" t="s">
        <v>267</v>
      </c>
      <c r="C6" s="44" t="s">
        <v>271</v>
      </c>
      <c r="D6" s="43" t="s">
        <v>163</v>
      </c>
      <c r="E6" s="43" t="s">
        <v>33</v>
      </c>
      <c r="F6" s="43" t="s">
        <v>164</v>
      </c>
      <c r="G6" s="97" t="s">
        <v>319</v>
      </c>
      <c r="H6" s="97" t="s">
        <v>265</v>
      </c>
    </row>
    <row r="7" spans="1:9" ht="67.5" customHeight="1" x14ac:dyDescent="0.25">
      <c r="A7" s="99"/>
      <c r="B7" s="97" t="s">
        <v>272</v>
      </c>
      <c r="C7" s="97" t="s">
        <v>273</v>
      </c>
      <c r="D7" s="44" t="s">
        <v>148</v>
      </c>
      <c r="E7" s="43" t="s">
        <v>140</v>
      </c>
      <c r="F7" s="43" t="s">
        <v>245</v>
      </c>
      <c r="G7" s="100"/>
      <c r="H7" s="100"/>
    </row>
    <row r="8" spans="1:9" ht="47.25" hidden="1" x14ac:dyDescent="0.25">
      <c r="A8" s="99"/>
      <c r="B8" s="99"/>
      <c r="C8" s="99"/>
      <c r="D8" s="44" t="s">
        <v>144</v>
      </c>
      <c r="E8" s="43" t="s">
        <v>140</v>
      </c>
      <c r="F8" s="43" t="s">
        <v>246</v>
      </c>
      <c r="G8" s="44"/>
      <c r="H8" s="44"/>
    </row>
    <row r="9" spans="1:9" ht="47.25" x14ac:dyDescent="0.25">
      <c r="A9" s="99"/>
      <c r="B9" s="99"/>
      <c r="C9" s="99"/>
      <c r="D9" s="44" t="s">
        <v>151</v>
      </c>
      <c r="E9" s="43" t="s">
        <v>140</v>
      </c>
      <c r="F9" s="43" t="s">
        <v>247</v>
      </c>
      <c r="G9" s="44" t="s">
        <v>260</v>
      </c>
      <c r="H9" s="44"/>
    </row>
    <row r="10" spans="1:9" ht="31.5" x14ac:dyDescent="0.25">
      <c r="A10" s="99"/>
      <c r="B10" s="99"/>
      <c r="C10" s="99"/>
      <c r="D10" s="44" t="s">
        <v>142</v>
      </c>
      <c r="E10" s="43" t="s">
        <v>140</v>
      </c>
      <c r="F10" s="43" t="s">
        <v>248</v>
      </c>
      <c r="G10" s="97" t="s">
        <v>259</v>
      </c>
      <c r="H10" s="97"/>
    </row>
    <row r="11" spans="1:9" ht="110.25" x14ac:dyDescent="0.25">
      <c r="A11" s="99"/>
      <c r="B11" s="99"/>
      <c r="C11" s="99"/>
      <c r="D11" s="44" t="s">
        <v>127</v>
      </c>
      <c r="E11" s="43" t="s">
        <v>140</v>
      </c>
      <c r="F11" s="43" t="s">
        <v>254</v>
      </c>
      <c r="G11" s="100"/>
      <c r="H11" s="100"/>
    </row>
    <row r="12" spans="1:9" ht="47.25" x14ac:dyDescent="0.25">
      <c r="A12" s="99"/>
      <c r="B12" s="99"/>
      <c r="C12" s="99"/>
      <c r="D12" s="44" t="s">
        <v>141</v>
      </c>
      <c r="E12" s="43" t="s">
        <v>140</v>
      </c>
      <c r="F12" s="43" t="s">
        <v>249</v>
      </c>
      <c r="G12" s="44" t="s">
        <v>263</v>
      </c>
      <c r="H12" s="44"/>
    </row>
    <row r="13" spans="1:9" ht="31.5" customHeight="1" x14ac:dyDescent="0.25">
      <c r="A13" s="99"/>
      <c r="B13" s="99"/>
      <c r="C13" s="99"/>
      <c r="D13" s="97" t="s">
        <v>153</v>
      </c>
      <c r="E13" s="102" t="s">
        <v>140</v>
      </c>
      <c r="F13" s="102" t="s">
        <v>250</v>
      </c>
      <c r="G13" s="44" t="s">
        <v>256</v>
      </c>
      <c r="H13" s="44"/>
    </row>
    <row r="14" spans="1:9" ht="30.75" customHeight="1" x14ac:dyDescent="0.25">
      <c r="A14" s="99"/>
      <c r="B14" s="99"/>
      <c r="C14" s="99"/>
      <c r="D14" s="100"/>
      <c r="E14" s="103"/>
      <c r="F14" s="103"/>
      <c r="G14" s="114" t="s">
        <v>261</v>
      </c>
      <c r="H14" s="44"/>
    </row>
    <row r="15" spans="1:9" ht="31.5" customHeight="1" x14ac:dyDescent="0.25">
      <c r="A15" s="99"/>
      <c r="B15" s="99"/>
      <c r="C15" s="99"/>
      <c r="D15" s="44" t="s">
        <v>143</v>
      </c>
      <c r="E15" s="43" t="s">
        <v>140</v>
      </c>
      <c r="F15" s="43" t="s">
        <v>251</v>
      </c>
      <c r="G15" s="97" t="s">
        <v>262</v>
      </c>
      <c r="H15" s="97"/>
    </row>
    <row r="16" spans="1:9" ht="47.25" x14ac:dyDescent="0.25">
      <c r="A16" s="99"/>
      <c r="B16" s="100"/>
      <c r="C16" s="100"/>
      <c r="D16" s="44" t="s">
        <v>145</v>
      </c>
      <c r="E16" s="43" t="s">
        <v>140</v>
      </c>
      <c r="F16" s="43" t="s">
        <v>255</v>
      </c>
      <c r="G16" s="100"/>
      <c r="H16" s="100"/>
    </row>
    <row r="17" spans="1:8" ht="94.5" x14ac:dyDescent="0.25">
      <c r="A17" s="99"/>
      <c r="B17" s="97" t="s">
        <v>274</v>
      </c>
      <c r="C17" s="97" t="s">
        <v>275</v>
      </c>
      <c r="D17" s="44" t="s">
        <v>202</v>
      </c>
      <c r="E17" s="44" t="s">
        <v>33</v>
      </c>
      <c r="F17" s="44" t="s">
        <v>252</v>
      </c>
      <c r="G17" s="44" t="s">
        <v>257</v>
      </c>
      <c r="H17" s="44"/>
    </row>
    <row r="18" spans="1:8" ht="94.5" x14ac:dyDescent="0.25">
      <c r="A18" s="100"/>
      <c r="B18" s="100"/>
      <c r="C18" s="100"/>
      <c r="D18" s="44" t="s">
        <v>203</v>
      </c>
      <c r="E18" s="44" t="s">
        <v>33</v>
      </c>
      <c r="F18" s="44" t="s">
        <v>253</v>
      </c>
      <c r="G18" s="44" t="s">
        <v>258</v>
      </c>
      <c r="H18" s="44"/>
    </row>
    <row r="19" spans="1:8" ht="94.5" x14ac:dyDescent="0.25">
      <c r="A19" s="101" t="s">
        <v>180</v>
      </c>
      <c r="B19" s="44" t="s">
        <v>274</v>
      </c>
      <c r="C19" s="44" t="s">
        <v>275</v>
      </c>
      <c r="D19" s="44" t="s">
        <v>125</v>
      </c>
      <c r="E19" s="44" t="s">
        <v>33</v>
      </c>
      <c r="F19" s="104" t="s">
        <v>126</v>
      </c>
      <c r="G19" s="97" t="s">
        <v>230</v>
      </c>
      <c r="H19" s="97" t="s">
        <v>236</v>
      </c>
    </row>
    <row r="20" spans="1:8" ht="132" customHeight="1" x14ac:dyDescent="0.25">
      <c r="A20" s="101"/>
      <c r="B20" s="105" t="s">
        <v>272</v>
      </c>
      <c r="C20" s="105" t="s">
        <v>273</v>
      </c>
      <c r="D20" s="44" t="s">
        <v>155</v>
      </c>
      <c r="E20" s="43" t="s">
        <v>140</v>
      </c>
      <c r="F20" s="43" t="s">
        <v>172</v>
      </c>
      <c r="G20" s="100"/>
      <c r="H20" s="99"/>
    </row>
    <row r="21" spans="1:8" ht="94.5" x14ac:dyDescent="0.25">
      <c r="A21" s="101"/>
      <c r="B21" s="97" t="s">
        <v>274</v>
      </c>
      <c r="C21" s="97" t="s">
        <v>275</v>
      </c>
      <c r="D21" s="44" t="s">
        <v>125</v>
      </c>
      <c r="E21" s="44" t="s">
        <v>33</v>
      </c>
      <c r="F21" s="104" t="s">
        <v>126</v>
      </c>
      <c r="G21" s="44" t="s">
        <v>231</v>
      </c>
      <c r="H21" s="99"/>
    </row>
    <row r="22" spans="1:8" ht="94.5" x14ac:dyDescent="0.25">
      <c r="A22" s="101"/>
      <c r="B22" s="100"/>
      <c r="C22" s="100"/>
      <c r="D22" s="44" t="s">
        <v>198</v>
      </c>
      <c r="E22" s="44" t="s">
        <v>33</v>
      </c>
      <c r="F22" s="44" t="s">
        <v>199</v>
      </c>
      <c r="G22" s="44" t="s">
        <v>232</v>
      </c>
      <c r="H22" s="99"/>
    </row>
    <row r="23" spans="1:8" ht="94.5" x14ac:dyDescent="0.25">
      <c r="A23" s="101" t="s">
        <v>181</v>
      </c>
      <c r="B23" s="44" t="s">
        <v>276</v>
      </c>
      <c r="C23" s="44" t="s">
        <v>277</v>
      </c>
      <c r="D23" s="43" t="s">
        <v>160</v>
      </c>
      <c r="E23" s="43" t="s">
        <v>33</v>
      </c>
      <c r="F23" s="43" t="s">
        <v>161</v>
      </c>
      <c r="G23" s="44" t="s">
        <v>229</v>
      </c>
      <c r="H23" s="97" t="s">
        <v>235</v>
      </c>
    </row>
    <row r="24" spans="1:8" ht="130.5" customHeight="1" x14ac:dyDescent="0.25">
      <c r="A24" s="101"/>
      <c r="B24" s="97" t="s">
        <v>272</v>
      </c>
      <c r="C24" s="97" t="s">
        <v>273</v>
      </c>
      <c r="D24" s="44" t="s">
        <v>154</v>
      </c>
      <c r="E24" s="43" t="s">
        <v>140</v>
      </c>
      <c r="F24" s="43" t="s">
        <v>170</v>
      </c>
      <c r="G24" s="44" t="s">
        <v>228</v>
      </c>
      <c r="H24" s="100"/>
    </row>
    <row r="25" spans="1:8" x14ac:dyDescent="0.25">
      <c r="A25" s="101" t="s">
        <v>182</v>
      </c>
      <c r="B25" s="99"/>
      <c r="C25" s="99"/>
      <c r="D25" s="97" t="s">
        <v>147</v>
      </c>
      <c r="E25" s="102" t="s">
        <v>140</v>
      </c>
      <c r="F25" s="102" t="s">
        <v>174</v>
      </c>
      <c r="G25" s="102" t="s">
        <v>320</v>
      </c>
      <c r="H25" s="102" t="s">
        <v>239</v>
      </c>
    </row>
    <row r="26" spans="1:8" ht="31.5" customHeight="1" x14ac:dyDescent="0.25">
      <c r="A26" s="101"/>
      <c r="B26" s="99"/>
      <c r="C26" s="99"/>
      <c r="D26" s="100"/>
      <c r="E26" s="100"/>
      <c r="F26" s="100"/>
      <c r="G26" s="99"/>
      <c r="H26" s="106"/>
    </row>
    <row r="27" spans="1:8" ht="47.25" customHeight="1" x14ac:dyDescent="0.25">
      <c r="A27" s="101"/>
      <c r="B27" s="100"/>
      <c r="C27" s="100"/>
      <c r="D27" s="44" t="s">
        <v>149</v>
      </c>
      <c r="E27" s="43" t="s">
        <v>140</v>
      </c>
      <c r="F27" s="43" t="s">
        <v>167</v>
      </c>
      <c r="G27" s="99"/>
      <c r="H27" s="106"/>
    </row>
    <row r="28" spans="1:8" ht="236.25" customHeight="1" x14ac:dyDescent="0.25">
      <c r="A28" s="101"/>
      <c r="B28" s="44" t="s">
        <v>274</v>
      </c>
      <c r="C28" s="44" t="s">
        <v>275</v>
      </c>
      <c r="D28" s="44" t="s">
        <v>191</v>
      </c>
      <c r="E28" s="44" t="s">
        <v>33</v>
      </c>
      <c r="F28" s="44" t="s">
        <v>192</v>
      </c>
      <c r="G28" s="100"/>
      <c r="H28" s="106"/>
    </row>
    <row r="29" spans="1:8" ht="31.5" x14ac:dyDescent="0.25">
      <c r="A29" s="101"/>
      <c r="B29" s="97" t="s">
        <v>270</v>
      </c>
      <c r="C29" s="97" t="s">
        <v>278</v>
      </c>
      <c r="D29" s="102" t="s">
        <v>165</v>
      </c>
      <c r="E29" s="102" t="s">
        <v>38</v>
      </c>
      <c r="F29" s="102" t="s">
        <v>166</v>
      </c>
      <c r="G29" s="43" t="s">
        <v>237</v>
      </c>
      <c r="H29" s="106"/>
    </row>
    <row r="30" spans="1:8" ht="31.5" x14ac:dyDescent="0.25">
      <c r="A30" s="101"/>
      <c r="B30" s="100"/>
      <c r="C30" s="100"/>
      <c r="D30" s="100"/>
      <c r="E30" s="100"/>
      <c r="F30" s="100"/>
      <c r="G30" s="43" t="s">
        <v>238</v>
      </c>
      <c r="H30" s="103"/>
    </row>
    <row r="31" spans="1:8" ht="33.75" customHeight="1" x14ac:dyDescent="0.25">
      <c r="A31" s="101" t="s">
        <v>183</v>
      </c>
      <c r="B31" s="97" t="s">
        <v>272</v>
      </c>
      <c r="C31" s="97" t="s">
        <v>273</v>
      </c>
      <c r="D31" s="97" t="s">
        <v>150</v>
      </c>
      <c r="E31" s="102" t="s">
        <v>140</v>
      </c>
      <c r="F31" s="102" t="s">
        <v>168</v>
      </c>
      <c r="G31" s="43" t="s">
        <v>222</v>
      </c>
      <c r="H31" s="43"/>
    </row>
    <row r="32" spans="1:8" ht="96" customHeight="1" x14ac:dyDescent="0.25">
      <c r="A32" s="101"/>
      <c r="B32" s="100"/>
      <c r="C32" s="100"/>
      <c r="D32" s="100"/>
      <c r="E32" s="100"/>
      <c r="F32" s="100"/>
      <c r="G32" s="43" t="s">
        <v>223</v>
      </c>
      <c r="H32" s="43"/>
    </row>
    <row r="33" spans="1:8" ht="134.25" hidden="1" customHeight="1" x14ac:dyDescent="0.25">
      <c r="A33" s="101"/>
      <c r="B33" s="97" t="s">
        <v>270</v>
      </c>
      <c r="C33" s="97" t="s">
        <v>278</v>
      </c>
      <c r="D33" s="43" t="s">
        <v>177</v>
      </c>
      <c r="E33" s="43" t="s">
        <v>38</v>
      </c>
      <c r="F33" s="43" t="s">
        <v>176</v>
      </c>
      <c r="G33" s="43"/>
      <c r="H33" s="43"/>
    </row>
    <row r="34" spans="1:8" ht="35.25" customHeight="1" x14ac:dyDescent="0.25">
      <c r="A34" s="101"/>
      <c r="B34" s="99"/>
      <c r="C34" s="99"/>
      <c r="D34" s="102" t="s">
        <v>39</v>
      </c>
      <c r="E34" s="102" t="s">
        <v>33</v>
      </c>
      <c r="F34" s="102" t="s">
        <v>156</v>
      </c>
      <c r="G34" s="43" t="s">
        <v>224</v>
      </c>
      <c r="H34" s="43" t="s">
        <v>226</v>
      </c>
    </row>
    <row r="35" spans="1:8" ht="99" customHeight="1" x14ac:dyDescent="0.25">
      <c r="A35" s="101"/>
      <c r="B35" s="100"/>
      <c r="C35" s="100"/>
      <c r="D35" s="100"/>
      <c r="E35" s="100"/>
      <c r="F35" s="100"/>
      <c r="G35" s="43" t="s">
        <v>225</v>
      </c>
      <c r="H35" s="43" t="s">
        <v>227</v>
      </c>
    </row>
    <row r="36" spans="1:8" ht="136.5" customHeight="1" x14ac:dyDescent="0.25">
      <c r="A36" s="101" t="s">
        <v>184</v>
      </c>
      <c r="B36" s="44" t="s">
        <v>272</v>
      </c>
      <c r="C36" s="44" t="s">
        <v>273</v>
      </c>
      <c r="D36" s="44" t="s">
        <v>152</v>
      </c>
      <c r="E36" s="43" t="s">
        <v>140</v>
      </c>
      <c r="F36" s="43" t="s">
        <v>169</v>
      </c>
      <c r="G36" s="43" t="s">
        <v>217</v>
      </c>
      <c r="H36" s="43"/>
    </row>
    <row r="37" spans="1:8" ht="103.5" customHeight="1" x14ac:dyDescent="0.25">
      <c r="A37" s="101"/>
      <c r="B37" s="97" t="s">
        <v>274</v>
      </c>
      <c r="C37" s="97" t="s">
        <v>275</v>
      </c>
      <c r="D37" s="44" t="s">
        <v>200</v>
      </c>
      <c r="E37" s="44" t="s">
        <v>33</v>
      </c>
      <c r="F37" s="44" t="s">
        <v>201</v>
      </c>
      <c r="G37" s="43" t="s">
        <v>220</v>
      </c>
      <c r="H37" s="43"/>
    </row>
    <row r="38" spans="1:8" ht="100.5" customHeight="1" x14ac:dyDescent="0.25">
      <c r="A38" s="101"/>
      <c r="B38" s="100"/>
      <c r="C38" s="100"/>
      <c r="D38" s="44" t="s">
        <v>196</v>
      </c>
      <c r="E38" s="44" t="s">
        <v>33</v>
      </c>
      <c r="F38" s="44" t="s">
        <v>197</v>
      </c>
      <c r="G38" s="43" t="s">
        <v>218</v>
      </c>
      <c r="H38" s="43" t="s">
        <v>219</v>
      </c>
    </row>
    <row r="39" spans="1:8" ht="132.75" customHeight="1" x14ac:dyDescent="0.25">
      <c r="A39" s="44" t="s">
        <v>185</v>
      </c>
      <c r="B39" s="44" t="s">
        <v>272</v>
      </c>
      <c r="C39" s="44" t="s">
        <v>273</v>
      </c>
      <c r="D39" s="44" t="s">
        <v>146</v>
      </c>
      <c r="E39" s="43" t="s">
        <v>140</v>
      </c>
      <c r="F39" s="43" t="s">
        <v>171</v>
      </c>
      <c r="G39" s="43" t="s">
        <v>233</v>
      </c>
      <c r="H39" s="43" t="s">
        <v>234</v>
      </c>
    </row>
    <row r="40" spans="1:8" x14ac:dyDescent="0.25">
      <c r="A40" s="101" t="s">
        <v>186</v>
      </c>
      <c r="B40" s="97" t="s">
        <v>274</v>
      </c>
      <c r="C40" s="97" t="s">
        <v>275</v>
      </c>
      <c r="D40" s="101" t="s">
        <v>189</v>
      </c>
      <c r="E40" s="101" t="s">
        <v>33</v>
      </c>
      <c r="F40" s="101" t="s">
        <v>190</v>
      </c>
      <c r="G40" s="102" t="s">
        <v>211</v>
      </c>
      <c r="H40" s="102" t="s">
        <v>212</v>
      </c>
    </row>
    <row r="41" spans="1:8" ht="66.75" customHeight="1" x14ac:dyDescent="0.25">
      <c r="A41" s="101"/>
      <c r="B41" s="100"/>
      <c r="C41" s="100"/>
      <c r="D41" s="101"/>
      <c r="E41" s="101"/>
      <c r="F41" s="101"/>
      <c r="G41" s="99"/>
      <c r="H41" s="99"/>
    </row>
    <row r="42" spans="1:8" ht="133.5" customHeight="1" x14ac:dyDescent="0.25">
      <c r="A42" s="101"/>
      <c r="B42" s="44" t="s">
        <v>272</v>
      </c>
      <c r="C42" s="44" t="s">
        <v>273</v>
      </c>
      <c r="D42" s="44" t="s">
        <v>128</v>
      </c>
      <c r="E42" s="43" t="s">
        <v>140</v>
      </c>
      <c r="F42" s="43" t="s">
        <v>173</v>
      </c>
      <c r="G42" s="100"/>
      <c r="H42" s="100"/>
    </row>
    <row r="43" spans="1:8" ht="78.75" x14ac:dyDescent="0.25">
      <c r="A43" s="44" t="s">
        <v>193</v>
      </c>
      <c r="B43" s="44" t="s">
        <v>274</v>
      </c>
      <c r="C43" s="44" t="s">
        <v>275</v>
      </c>
      <c r="D43" s="44" t="s">
        <v>194</v>
      </c>
      <c r="E43" s="44" t="s">
        <v>33</v>
      </c>
      <c r="F43" s="44" t="s">
        <v>195</v>
      </c>
      <c r="G43" s="43" t="s">
        <v>221</v>
      </c>
      <c r="H43" s="43"/>
    </row>
    <row r="44" spans="1:8" ht="133.5" customHeight="1" thickBot="1" x14ac:dyDescent="0.3">
      <c r="A44" s="44" t="s">
        <v>187</v>
      </c>
      <c r="B44" s="44" t="s">
        <v>272</v>
      </c>
      <c r="C44" s="44" t="s">
        <v>273</v>
      </c>
      <c r="D44" s="44" t="s">
        <v>129</v>
      </c>
      <c r="E44" s="43" t="s">
        <v>140</v>
      </c>
      <c r="F44" s="43" t="s">
        <v>175</v>
      </c>
      <c r="G44" s="43" t="s">
        <v>213</v>
      </c>
      <c r="H44" s="43" t="s">
        <v>214</v>
      </c>
    </row>
    <row r="45" spans="1:8" ht="236.25" hidden="1" x14ac:dyDescent="0.25">
      <c r="A45" s="101" t="s">
        <v>188</v>
      </c>
      <c r="B45" s="97" t="s">
        <v>280</v>
      </c>
      <c r="C45" s="97" t="s">
        <v>279</v>
      </c>
      <c r="D45" s="44" t="s">
        <v>162</v>
      </c>
      <c r="E45" s="43" t="s">
        <v>33</v>
      </c>
      <c r="F45" s="107" t="s">
        <v>139</v>
      </c>
      <c r="G45" s="44"/>
      <c r="H45" s="44"/>
    </row>
    <row r="46" spans="1:8" ht="126" hidden="1" x14ac:dyDescent="0.25">
      <c r="A46" s="101"/>
      <c r="B46" s="99"/>
      <c r="C46" s="99"/>
      <c r="D46" s="44" t="s">
        <v>130</v>
      </c>
      <c r="E46" s="43" t="s">
        <v>131</v>
      </c>
      <c r="F46" s="107" t="s">
        <v>139</v>
      </c>
      <c r="G46" s="44"/>
      <c r="H46" s="44"/>
    </row>
    <row r="47" spans="1:8" ht="126" hidden="1" x14ac:dyDescent="0.25">
      <c r="A47" s="101"/>
      <c r="B47" s="99"/>
      <c r="C47" s="99"/>
      <c r="D47" s="44" t="s">
        <v>157</v>
      </c>
      <c r="E47" s="43" t="s">
        <v>131</v>
      </c>
      <c r="F47" s="107" t="s">
        <v>139</v>
      </c>
      <c r="G47" s="44"/>
      <c r="H47" s="44"/>
    </row>
    <row r="48" spans="1:8" ht="126" hidden="1" x14ac:dyDescent="0.25">
      <c r="A48" s="101"/>
      <c r="B48" s="99"/>
      <c r="C48" s="99"/>
      <c r="D48" s="44" t="s">
        <v>132</v>
      </c>
      <c r="E48" s="43" t="s">
        <v>131</v>
      </c>
      <c r="F48" s="107" t="s">
        <v>139</v>
      </c>
      <c r="G48" s="44"/>
      <c r="H48" s="44"/>
    </row>
    <row r="49" spans="1:8" ht="60.75" hidden="1" customHeight="1" x14ac:dyDescent="0.25">
      <c r="A49" s="101"/>
      <c r="B49" s="99"/>
      <c r="C49" s="99"/>
      <c r="D49" s="44" t="s">
        <v>133</v>
      </c>
      <c r="E49" s="43" t="s">
        <v>131</v>
      </c>
      <c r="F49" s="107" t="s">
        <v>139</v>
      </c>
      <c r="G49" s="44"/>
      <c r="H49" s="44"/>
    </row>
    <row r="50" spans="1:8" ht="81" hidden="1" customHeight="1" x14ac:dyDescent="0.25">
      <c r="A50" s="101"/>
      <c r="B50" s="99"/>
      <c r="C50" s="99"/>
      <c r="D50" s="44" t="s">
        <v>134</v>
      </c>
      <c r="E50" s="43" t="s">
        <v>131</v>
      </c>
      <c r="F50" s="107" t="s">
        <v>139</v>
      </c>
      <c r="G50" s="44"/>
      <c r="H50" s="44"/>
    </row>
    <row r="51" spans="1:8" ht="151.5" hidden="1" customHeight="1" x14ac:dyDescent="0.25">
      <c r="A51" s="101"/>
      <c r="B51" s="99"/>
      <c r="C51" s="99"/>
      <c r="D51" s="44" t="s">
        <v>135</v>
      </c>
      <c r="E51" s="43" t="s">
        <v>131</v>
      </c>
      <c r="F51" s="107" t="s">
        <v>139</v>
      </c>
      <c r="G51" s="44"/>
      <c r="H51" s="44"/>
    </row>
    <row r="52" spans="1:8" ht="144.75" hidden="1" customHeight="1" x14ac:dyDescent="0.25">
      <c r="A52" s="101"/>
      <c r="B52" s="99"/>
      <c r="C52" s="99"/>
      <c r="D52" s="44" t="s">
        <v>136</v>
      </c>
      <c r="E52" s="43" t="s">
        <v>131</v>
      </c>
      <c r="F52" s="107" t="s">
        <v>139</v>
      </c>
      <c r="G52" s="44"/>
      <c r="H52" s="44"/>
    </row>
    <row r="53" spans="1:8" ht="147" hidden="1" customHeight="1" thickBot="1" x14ac:dyDescent="0.3">
      <c r="A53" s="97"/>
      <c r="B53" s="100"/>
      <c r="C53" s="100"/>
      <c r="D53" s="108" t="s">
        <v>137</v>
      </c>
      <c r="E53" s="109" t="s">
        <v>131</v>
      </c>
      <c r="F53" s="110" t="s">
        <v>139</v>
      </c>
      <c r="G53" s="108"/>
      <c r="H53" s="108"/>
    </row>
    <row r="54" spans="1:8" ht="114" customHeight="1" x14ac:dyDescent="0.25">
      <c r="A54" s="97" t="s">
        <v>264</v>
      </c>
      <c r="B54" s="44" t="s">
        <v>267</v>
      </c>
      <c r="C54" s="44" t="s">
        <v>271</v>
      </c>
      <c r="D54" s="44" t="s">
        <v>281</v>
      </c>
      <c r="E54" s="44" t="s">
        <v>283</v>
      </c>
      <c r="F54" s="45" t="s">
        <v>284</v>
      </c>
      <c r="G54" s="93" t="s">
        <v>288</v>
      </c>
      <c r="H54" s="44"/>
    </row>
    <row r="55" spans="1:8" ht="160.5" customHeight="1" thickBot="1" x14ac:dyDescent="0.3">
      <c r="A55" s="99"/>
      <c r="B55" s="44" t="s">
        <v>267</v>
      </c>
      <c r="C55" s="44" t="s">
        <v>290</v>
      </c>
      <c r="D55" s="44" t="s">
        <v>282</v>
      </c>
      <c r="E55" s="44" t="s">
        <v>285</v>
      </c>
      <c r="F55" s="46" t="s">
        <v>286</v>
      </c>
      <c r="G55" s="94"/>
      <c r="H55" s="44"/>
    </row>
    <row r="56" spans="1:8" ht="105.75" customHeight="1" x14ac:dyDescent="0.25">
      <c r="A56" s="99"/>
      <c r="B56" s="97" t="s">
        <v>276</v>
      </c>
      <c r="C56" s="97" t="s">
        <v>277</v>
      </c>
      <c r="D56" s="44" t="s">
        <v>287</v>
      </c>
      <c r="E56" s="44" t="s">
        <v>33</v>
      </c>
      <c r="F56" s="39" t="s">
        <v>289</v>
      </c>
      <c r="G56" s="94"/>
      <c r="H56" s="44"/>
    </row>
    <row r="57" spans="1:8" ht="134.25" customHeight="1" x14ac:dyDescent="0.25">
      <c r="A57" s="99"/>
      <c r="B57" s="100"/>
      <c r="C57" s="100"/>
      <c r="D57" s="44" t="s">
        <v>291</v>
      </c>
      <c r="E57" s="40" t="s">
        <v>33</v>
      </c>
      <c r="F57" s="40" t="s">
        <v>292</v>
      </c>
      <c r="G57" s="94"/>
      <c r="H57" s="44"/>
    </row>
    <row r="58" spans="1:8" ht="134.25" customHeight="1" x14ac:dyDescent="0.25">
      <c r="A58" s="99"/>
      <c r="B58" s="97" t="s">
        <v>270</v>
      </c>
      <c r="C58" s="97" t="s">
        <v>269</v>
      </c>
      <c r="D58" s="41" t="s">
        <v>293</v>
      </c>
      <c r="E58" s="40" t="s">
        <v>294</v>
      </c>
      <c r="F58" s="42" t="s">
        <v>295</v>
      </c>
      <c r="G58" s="94"/>
      <c r="H58" s="44"/>
    </row>
    <row r="59" spans="1:8" ht="91.5" customHeight="1" x14ac:dyDescent="0.25">
      <c r="A59" s="99"/>
      <c r="B59" s="99"/>
      <c r="C59" s="99"/>
      <c r="D59" s="44" t="s">
        <v>297</v>
      </c>
      <c r="E59" s="40" t="s">
        <v>294</v>
      </c>
      <c r="F59" s="44" t="s">
        <v>296</v>
      </c>
      <c r="G59" s="94"/>
      <c r="H59" s="115"/>
    </row>
    <row r="60" spans="1:8" ht="93" customHeight="1" x14ac:dyDescent="0.25">
      <c r="A60" s="99"/>
      <c r="B60" s="99"/>
      <c r="C60" s="99"/>
      <c r="D60" s="44" t="s">
        <v>298</v>
      </c>
      <c r="E60" s="40" t="s">
        <v>294</v>
      </c>
      <c r="F60" s="44" t="s">
        <v>299</v>
      </c>
      <c r="G60" s="94"/>
      <c r="H60" s="115"/>
    </row>
    <row r="61" spans="1:8" ht="101.25" customHeight="1" x14ac:dyDescent="0.25">
      <c r="A61" s="99"/>
      <c r="B61" s="99"/>
      <c r="C61" s="99"/>
      <c r="D61" s="44" t="s">
        <v>301</v>
      </c>
      <c r="E61" s="40" t="s">
        <v>294</v>
      </c>
      <c r="F61" s="44" t="s">
        <v>300</v>
      </c>
      <c r="G61" s="94"/>
      <c r="H61" s="115"/>
    </row>
    <row r="62" spans="1:8" ht="114" customHeight="1" x14ac:dyDescent="0.25">
      <c r="A62" s="99"/>
      <c r="B62" s="99"/>
      <c r="C62" s="99"/>
      <c r="D62" s="44" t="s">
        <v>302</v>
      </c>
      <c r="E62" s="44" t="s">
        <v>303</v>
      </c>
      <c r="F62" s="43" t="s">
        <v>304</v>
      </c>
      <c r="G62" s="94"/>
      <c r="H62" s="115"/>
    </row>
    <row r="63" spans="1:8" ht="102.75" customHeight="1" x14ac:dyDescent="0.25">
      <c r="A63" s="99"/>
      <c r="B63" s="99"/>
      <c r="C63" s="99"/>
      <c r="D63" s="41" t="s">
        <v>305</v>
      </c>
      <c r="E63" s="44" t="s">
        <v>303</v>
      </c>
      <c r="F63" s="43" t="s">
        <v>306</v>
      </c>
      <c r="G63" s="94"/>
      <c r="H63" s="115"/>
    </row>
    <row r="64" spans="1:8" ht="94.5" x14ac:dyDescent="0.25">
      <c r="A64" s="99"/>
      <c r="B64" s="99"/>
      <c r="C64" s="99"/>
      <c r="D64" s="41" t="s">
        <v>307</v>
      </c>
      <c r="E64" s="44" t="s">
        <v>303</v>
      </c>
      <c r="F64" s="43" t="s">
        <v>308</v>
      </c>
      <c r="G64" s="94"/>
      <c r="H64" s="115"/>
    </row>
    <row r="65" spans="1:8" ht="110.25" x14ac:dyDescent="0.25">
      <c r="A65" s="99"/>
      <c r="B65" s="99"/>
      <c r="C65" s="99"/>
      <c r="D65" s="41" t="s">
        <v>309</v>
      </c>
      <c r="E65" s="44" t="s">
        <v>303</v>
      </c>
      <c r="F65" s="43" t="s">
        <v>310</v>
      </c>
      <c r="G65" s="94"/>
      <c r="H65" s="115"/>
    </row>
    <row r="66" spans="1:8" ht="94.5" x14ac:dyDescent="0.25">
      <c r="A66" s="99"/>
      <c r="B66" s="99"/>
      <c r="C66" s="99"/>
      <c r="D66" s="41" t="s">
        <v>311</v>
      </c>
      <c r="E66" s="44" t="s">
        <v>303</v>
      </c>
      <c r="F66" s="43" t="s">
        <v>312</v>
      </c>
      <c r="G66" s="94"/>
      <c r="H66" s="115"/>
    </row>
    <row r="67" spans="1:8" ht="93.75" customHeight="1" x14ac:dyDescent="0.25">
      <c r="A67" s="99"/>
      <c r="B67" s="99"/>
      <c r="C67" s="99"/>
      <c r="D67" s="44" t="s">
        <v>313</v>
      </c>
      <c r="E67" s="44" t="s">
        <v>303</v>
      </c>
      <c r="F67" s="43" t="s">
        <v>314</v>
      </c>
      <c r="G67" s="94"/>
      <c r="H67" s="115"/>
    </row>
    <row r="68" spans="1:8" ht="94.5" x14ac:dyDescent="0.25">
      <c r="A68" s="99"/>
      <c r="B68" s="99"/>
      <c r="C68" s="99"/>
      <c r="D68" s="41" t="s">
        <v>315</v>
      </c>
      <c r="E68" s="44" t="s">
        <v>303</v>
      </c>
      <c r="F68" s="43" t="s">
        <v>316</v>
      </c>
      <c r="G68" s="94"/>
      <c r="H68" s="115"/>
    </row>
    <row r="69" spans="1:8" ht="78.75" x14ac:dyDescent="0.25">
      <c r="A69" s="100"/>
      <c r="B69" s="100"/>
      <c r="C69" s="100"/>
      <c r="D69" s="41" t="s">
        <v>317</v>
      </c>
      <c r="E69" s="44" t="s">
        <v>303</v>
      </c>
      <c r="F69" s="43" t="s">
        <v>318</v>
      </c>
      <c r="G69" s="95"/>
      <c r="H69" s="115"/>
    </row>
  </sheetData>
  <mergeCells count="76">
    <mergeCell ref="A54:A69"/>
    <mergeCell ref="G54:G69"/>
    <mergeCell ref="C37:C38"/>
    <mergeCell ref="B37:B38"/>
    <mergeCell ref="C40:C41"/>
    <mergeCell ref="B40:B41"/>
    <mergeCell ref="C45:C53"/>
    <mergeCell ref="B45:B53"/>
    <mergeCell ref="D40:D41"/>
    <mergeCell ref="E40:E41"/>
    <mergeCell ref="F40:F41"/>
    <mergeCell ref="C56:C57"/>
    <mergeCell ref="B56:B57"/>
    <mergeCell ref="C58:C69"/>
    <mergeCell ref="B58:B69"/>
    <mergeCell ref="B29:B30"/>
    <mergeCell ref="C29:C30"/>
    <mergeCell ref="C31:C32"/>
    <mergeCell ref="B31:B32"/>
    <mergeCell ref="B33:B35"/>
    <mergeCell ref="C33:C35"/>
    <mergeCell ref="B21:B22"/>
    <mergeCell ref="C21:C22"/>
    <mergeCell ref="B24:B27"/>
    <mergeCell ref="C24:C27"/>
    <mergeCell ref="C7:C16"/>
    <mergeCell ref="B7:B16"/>
    <mergeCell ref="B17:B18"/>
    <mergeCell ref="C17:C18"/>
    <mergeCell ref="B2:B3"/>
    <mergeCell ref="C2:C3"/>
    <mergeCell ref="B4:B5"/>
    <mergeCell ref="C4:C5"/>
    <mergeCell ref="G15:G16"/>
    <mergeCell ref="D2:D3"/>
    <mergeCell ref="E2:E3"/>
    <mergeCell ref="F2:F3"/>
    <mergeCell ref="D4:D5"/>
    <mergeCell ref="E4:E5"/>
    <mergeCell ref="F4:F5"/>
    <mergeCell ref="D13:D14"/>
    <mergeCell ref="E13:E14"/>
    <mergeCell ref="F13:F14"/>
    <mergeCell ref="G10:G11"/>
    <mergeCell ref="H10:H11"/>
    <mergeCell ref="A2:A5"/>
    <mergeCell ref="A40:A42"/>
    <mergeCell ref="A45:A53"/>
    <mergeCell ref="A6:A18"/>
    <mergeCell ref="A19:A22"/>
    <mergeCell ref="A23:A24"/>
    <mergeCell ref="A25:A30"/>
    <mergeCell ref="A31:A35"/>
    <mergeCell ref="A36:A38"/>
    <mergeCell ref="H23:H24"/>
    <mergeCell ref="H19:H22"/>
    <mergeCell ref="G6:G7"/>
    <mergeCell ref="H6:H7"/>
    <mergeCell ref="G19:G20"/>
    <mergeCell ref="H15:H16"/>
    <mergeCell ref="H40:H42"/>
    <mergeCell ref="G40:G42"/>
    <mergeCell ref="E25:E26"/>
    <mergeCell ref="F25:F26"/>
    <mergeCell ref="D29:D30"/>
    <mergeCell ref="E29:E30"/>
    <mergeCell ref="F29:F30"/>
    <mergeCell ref="G25:G28"/>
    <mergeCell ref="D25:D26"/>
    <mergeCell ref="H25:H30"/>
    <mergeCell ref="D31:D32"/>
    <mergeCell ref="E31:E32"/>
    <mergeCell ref="F31:F32"/>
    <mergeCell ref="D34:D35"/>
    <mergeCell ref="E34:E35"/>
    <mergeCell ref="F34:F3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'[1]Вид строительства'!#REF!</xm:f>
          </x14:formula1>
          <xm:sqref>E2</xm:sqref>
        </x14:dataValidation>
        <x14:dataValidation type="list" allowBlank="1" showInputMessage="1" showErrorMessage="1">
          <x14:formula1>
            <xm:f>'[2]Вид строительства'!#REF!</xm:f>
          </x14:formula1>
          <xm:sqref>E6</xm:sqref>
        </x14:dataValidation>
        <x14:dataValidation type="list" allowBlank="1" showInputMessage="1" showErrorMessage="1">
          <x14:formula1>
            <xm:f>'[3]Вид строительства'!#REF!</xm:f>
          </x14:formula1>
          <xm:sqref>E37:E38 E40 E43 E28 E17:E19 E21:E22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53"/>
  <sheetViews>
    <sheetView topLeftCell="A3" zoomScale="60" zoomScaleNormal="60" workbookViewId="0">
      <selection activeCell="B7" sqref="B7:R7"/>
    </sheetView>
  </sheetViews>
  <sheetFormatPr defaultRowHeight="15" x14ac:dyDescent="0.25"/>
  <cols>
    <col min="1" max="1" width="10.85546875" customWidth="1"/>
    <col min="2" max="2" width="18.42578125" customWidth="1"/>
    <col min="3" max="3" width="28.140625" customWidth="1"/>
    <col min="4" max="4" width="18.5703125" customWidth="1"/>
    <col min="5" max="5" width="15.28515625" customWidth="1"/>
    <col min="6" max="6" width="18.140625" customWidth="1"/>
    <col min="7" max="7" width="19.7109375" customWidth="1"/>
    <col min="8" max="8" width="9.28515625" bestFit="1" customWidth="1"/>
    <col min="9" max="9" width="11.28515625" customWidth="1"/>
    <col min="10" max="10" width="12.42578125" customWidth="1"/>
    <col min="11" max="11" width="18.140625" customWidth="1"/>
    <col min="12" max="12" width="17.7109375" customWidth="1"/>
    <col min="13" max="13" width="17.7109375" style="2" customWidth="1"/>
    <col min="14" max="14" width="17.7109375" style="22" customWidth="1"/>
    <col min="15" max="16" width="17.7109375" style="1" customWidth="1"/>
    <col min="17" max="17" width="11.42578125" style="3" customWidth="1"/>
    <col min="18" max="18" width="12.42578125" style="3" customWidth="1"/>
    <col min="19" max="23" width="15.7109375" customWidth="1"/>
    <col min="24" max="24" width="11.42578125" customWidth="1"/>
    <col min="25" max="25" width="12.7109375" customWidth="1"/>
    <col min="26" max="26" width="10.85546875" customWidth="1"/>
    <col min="27" max="27" width="12.85546875" customWidth="1"/>
    <col min="28" max="28" width="11.28515625" customWidth="1"/>
    <col min="29" max="29" width="10.85546875" customWidth="1"/>
    <col min="30" max="30" width="9" customWidth="1"/>
    <col min="31" max="31" width="11.42578125" customWidth="1"/>
    <col min="32" max="33" width="11.5703125" customWidth="1"/>
    <col min="34" max="34" width="13" customWidth="1"/>
    <col min="35" max="35" width="12.42578125" customWidth="1"/>
    <col min="36" max="36" width="12" customWidth="1"/>
    <col min="37" max="37" width="14.42578125" bestFit="1" customWidth="1"/>
    <col min="38" max="38" width="14.42578125" customWidth="1"/>
    <col min="39" max="39" width="13.140625" customWidth="1"/>
    <col min="40" max="40" width="9.28515625" bestFit="1" customWidth="1"/>
    <col min="41" max="42" width="9.28515625" customWidth="1"/>
    <col min="43" max="43" width="16.85546875" customWidth="1"/>
    <col min="44" max="44" width="9.28515625" bestFit="1" customWidth="1"/>
    <col min="45" max="46" width="9.28515625" customWidth="1"/>
    <col min="47" max="47" width="11.28515625" customWidth="1"/>
    <col min="48" max="48" width="15.85546875" customWidth="1"/>
    <col min="49" max="49" width="12.5703125" customWidth="1"/>
    <col min="50" max="50" width="12.140625" customWidth="1"/>
    <col min="51" max="51" width="15.85546875" customWidth="1"/>
    <col min="52" max="52" width="12.140625" customWidth="1"/>
    <col min="53" max="54" width="25.28515625" customWidth="1"/>
    <col min="55" max="60" width="13.7109375" customWidth="1"/>
    <col min="61" max="61" width="19.5703125" customWidth="1"/>
    <col min="62" max="62" width="20.5703125" customWidth="1"/>
    <col min="63" max="66" width="13.7109375" customWidth="1"/>
    <col min="67" max="67" width="14" customWidth="1"/>
    <col min="68" max="68" width="15.140625" customWidth="1"/>
    <col min="69" max="69" width="12.140625" customWidth="1"/>
    <col min="70" max="72" width="13.7109375" customWidth="1"/>
    <col min="73" max="73" width="15.140625" customWidth="1"/>
    <col min="74" max="74" width="12.140625" customWidth="1"/>
    <col min="75" max="75" width="26.7109375" customWidth="1"/>
    <col min="76" max="77" width="13.7109375" customWidth="1"/>
    <col min="78" max="78" width="12.140625" customWidth="1"/>
    <col min="79" max="87" width="13.7109375" customWidth="1"/>
    <col min="88" max="88" width="12.140625" customWidth="1"/>
    <col min="89" max="90" width="13.7109375" customWidth="1"/>
    <col min="91" max="91" width="8.85546875" customWidth="1"/>
    <col min="92" max="92" width="10.7109375" customWidth="1"/>
    <col min="93" max="93" width="7.85546875" customWidth="1"/>
    <col min="94" max="94" width="10.28515625" customWidth="1"/>
    <col min="95" max="96" width="8" customWidth="1"/>
    <col min="97" max="97" width="8.7109375" customWidth="1"/>
    <col min="98" max="98" width="9" customWidth="1"/>
    <col min="99" max="99" width="10.85546875" customWidth="1"/>
    <col min="100" max="100" width="10.5703125" customWidth="1"/>
    <col min="101" max="101" width="9.28515625" customWidth="1"/>
    <col min="102" max="102" width="10.140625" customWidth="1"/>
    <col min="103" max="105" width="15.140625" customWidth="1"/>
    <col min="106" max="106" width="12.140625" customWidth="1"/>
    <col min="107" max="107" width="18.85546875" customWidth="1"/>
    <col min="108" max="111" width="18.7109375" customWidth="1"/>
    <col min="112" max="112" width="18.140625" customWidth="1"/>
    <col min="113" max="113" width="17.7109375" customWidth="1"/>
    <col min="114" max="114" width="11.42578125" customWidth="1"/>
    <col min="115" max="115" width="19.42578125" customWidth="1"/>
    <col min="116" max="116" width="32.28515625" customWidth="1"/>
    <col min="117" max="117" width="25.5703125" customWidth="1"/>
  </cols>
  <sheetData>
    <row r="1" spans="1:117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</row>
    <row r="2" spans="1:117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</row>
    <row r="3" spans="1:117" ht="84.75" customHeight="1" x14ac:dyDescent="0.25">
      <c r="A3" s="65" t="s">
        <v>68</v>
      </c>
      <c r="B3" s="74" t="s">
        <v>16</v>
      </c>
      <c r="C3" s="60" t="s">
        <v>17</v>
      </c>
      <c r="D3" s="65" t="s">
        <v>77</v>
      </c>
      <c r="E3" s="60" t="s">
        <v>18</v>
      </c>
      <c r="F3" s="60"/>
      <c r="G3" s="60"/>
      <c r="H3" s="60"/>
      <c r="I3" s="60" t="s">
        <v>57</v>
      </c>
      <c r="J3" s="60"/>
      <c r="K3" s="58" t="s">
        <v>66</v>
      </c>
      <c r="L3" s="80" t="s">
        <v>67</v>
      </c>
      <c r="M3" s="58" t="s">
        <v>71</v>
      </c>
      <c r="N3" s="87" t="s">
        <v>72</v>
      </c>
      <c r="O3" s="58" t="s">
        <v>78</v>
      </c>
      <c r="P3" s="58" t="s">
        <v>79</v>
      </c>
      <c r="Q3" s="90" t="s">
        <v>82</v>
      </c>
      <c r="R3" s="91"/>
      <c r="S3" s="92" t="s">
        <v>48</v>
      </c>
      <c r="T3" s="92"/>
      <c r="U3" s="92"/>
      <c r="V3" s="91"/>
      <c r="W3" s="90" t="s">
        <v>49</v>
      </c>
      <c r="X3" s="92"/>
      <c r="Y3" s="92"/>
      <c r="Z3" s="91"/>
      <c r="AA3" s="83" t="s">
        <v>69</v>
      </c>
      <c r="AB3" s="84"/>
      <c r="AC3" s="84"/>
      <c r="AD3" s="85"/>
      <c r="AE3" s="83" t="s">
        <v>70</v>
      </c>
      <c r="AF3" s="84"/>
      <c r="AG3" s="84"/>
      <c r="AH3" s="84"/>
      <c r="AI3" s="85"/>
      <c r="AJ3" s="83" t="s">
        <v>62</v>
      </c>
      <c r="AK3" s="84"/>
      <c r="AL3" s="84"/>
      <c r="AM3" s="85"/>
      <c r="AN3" s="86" t="s">
        <v>63</v>
      </c>
      <c r="AO3" s="86"/>
      <c r="AP3" s="86"/>
      <c r="AQ3" s="86"/>
      <c r="AR3" s="86" t="s">
        <v>64</v>
      </c>
      <c r="AS3" s="86"/>
      <c r="AT3" s="86"/>
      <c r="AU3" s="86"/>
      <c r="AV3" s="60" t="s">
        <v>51</v>
      </c>
      <c r="AW3" s="60"/>
      <c r="AX3" s="52" t="s">
        <v>52</v>
      </c>
      <c r="AY3" s="52"/>
      <c r="AZ3" s="52"/>
      <c r="BA3" s="74" t="s">
        <v>93</v>
      </c>
      <c r="BB3" s="36"/>
      <c r="BC3" s="75" t="s">
        <v>94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6" t="s">
        <v>95</v>
      </c>
      <c r="BS3" s="76"/>
      <c r="BT3" s="76"/>
      <c r="BU3" s="76"/>
      <c r="BV3" s="76"/>
      <c r="BW3" s="76" t="s">
        <v>102</v>
      </c>
      <c r="BX3" s="69" t="s">
        <v>100</v>
      </c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1"/>
      <c r="CZ3" s="52" t="s">
        <v>59</v>
      </c>
      <c r="DA3" s="52"/>
      <c r="DB3" s="52"/>
      <c r="DC3" s="55" t="s">
        <v>60</v>
      </c>
      <c r="DD3" s="57"/>
      <c r="DE3" s="57"/>
      <c r="DF3" s="56"/>
      <c r="DG3" s="53" t="s">
        <v>123</v>
      </c>
      <c r="DH3" s="58" t="s">
        <v>66</v>
      </c>
      <c r="DI3" s="58" t="s">
        <v>67</v>
      </c>
      <c r="DJ3" s="60" t="s">
        <v>19</v>
      </c>
      <c r="DK3" s="60"/>
      <c r="DL3" s="60"/>
      <c r="DM3" s="60"/>
    </row>
    <row r="4" spans="1:117" ht="30.75" customHeight="1" x14ac:dyDescent="0.25">
      <c r="A4" s="79"/>
      <c r="B4" s="74"/>
      <c r="C4" s="60"/>
      <c r="D4" s="79"/>
      <c r="E4" s="65" t="s">
        <v>20</v>
      </c>
      <c r="F4" s="58" t="s">
        <v>21</v>
      </c>
      <c r="G4" s="58" t="s">
        <v>22</v>
      </c>
      <c r="H4" s="58" t="s">
        <v>23</v>
      </c>
      <c r="I4" s="58" t="s">
        <v>24</v>
      </c>
      <c r="J4" s="65" t="s">
        <v>0</v>
      </c>
      <c r="K4" s="73"/>
      <c r="L4" s="81"/>
      <c r="M4" s="73"/>
      <c r="N4" s="88"/>
      <c r="O4" s="73"/>
      <c r="P4" s="73"/>
      <c r="Q4" s="67" t="s">
        <v>80</v>
      </c>
      <c r="R4" s="67" t="s">
        <v>81</v>
      </c>
      <c r="S4" s="63" t="s">
        <v>28</v>
      </c>
      <c r="T4" s="63" t="s">
        <v>14</v>
      </c>
      <c r="U4" s="63" t="s">
        <v>15</v>
      </c>
      <c r="V4" s="63" t="s">
        <v>65</v>
      </c>
      <c r="W4" s="63" t="s">
        <v>28</v>
      </c>
      <c r="X4" s="63" t="s">
        <v>14</v>
      </c>
      <c r="Y4" s="63" t="s">
        <v>15</v>
      </c>
      <c r="Z4" s="63" t="s">
        <v>65</v>
      </c>
      <c r="AA4" s="63" t="s">
        <v>28</v>
      </c>
      <c r="AB4" s="63" t="s">
        <v>14</v>
      </c>
      <c r="AC4" s="63" t="s">
        <v>15</v>
      </c>
      <c r="AD4" s="63" t="s">
        <v>65</v>
      </c>
      <c r="AE4" s="63" t="s">
        <v>28</v>
      </c>
      <c r="AF4" s="63" t="s">
        <v>14</v>
      </c>
      <c r="AG4" s="63" t="s">
        <v>15</v>
      </c>
      <c r="AH4" s="63" t="s">
        <v>65</v>
      </c>
      <c r="AI4" s="63" t="s">
        <v>50</v>
      </c>
      <c r="AJ4" s="63" t="s">
        <v>28</v>
      </c>
      <c r="AK4" s="63" t="s">
        <v>14</v>
      </c>
      <c r="AL4" s="63" t="s">
        <v>15</v>
      </c>
      <c r="AM4" s="63" t="s">
        <v>65</v>
      </c>
      <c r="AN4" s="63" t="s">
        <v>28</v>
      </c>
      <c r="AO4" s="63" t="s">
        <v>14</v>
      </c>
      <c r="AP4" s="63" t="s">
        <v>15</v>
      </c>
      <c r="AQ4" s="63" t="s">
        <v>65</v>
      </c>
      <c r="AR4" s="63" t="s">
        <v>28</v>
      </c>
      <c r="AS4" s="63" t="s">
        <v>14</v>
      </c>
      <c r="AT4" s="63" t="s">
        <v>15</v>
      </c>
      <c r="AU4" s="63" t="s">
        <v>65</v>
      </c>
      <c r="AV4" s="53" t="s">
        <v>25</v>
      </c>
      <c r="AW4" s="53" t="s">
        <v>26</v>
      </c>
      <c r="AX4" s="53" t="s">
        <v>25</v>
      </c>
      <c r="AY4" s="53" t="s">
        <v>26</v>
      </c>
      <c r="AZ4" s="53" t="s">
        <v>27</v>
      </c>
      <c r="BA4" s="74"/>
      <c r="BB4" s="55" t="s">
        <v>83</v>
      </c>
      <c r="BC4" s="57"/>
      <c r="BD4" s="57"/>
      <c r="BE4" s="56"/>
      <c r="BF4" s="61" t="s">
        <v>108</v>
      </c>
      <c r="BG4" s="52" t="s">
        <v>109</v>
      </c>
      <c r="BH4" s="52" t="s">
        <v>110</v>
      </c>
      <c r="BI4" s="52" t="s">
        <v>113</v>
      </c>
      <c r="BJ4" s="52"/>
      <c r="BK4" s="53" t="s">
        <v>114</v>
      </c>
      <c r="BL4" s="53" t="s">
        <v>115</v>
      </c>
      <c r="BM4" s="55" t="s">
        <v>84</v>
      </c>
      <c r="BN4" s="56"/>
      <c r="BO4" s="55" t="s">
        <v>53</v>
      </c>
      <c r="BP4" s="57"/>
      <c r="BQ4" s="56"/>
      <c r="BR4" s="52" t="s">
        <v>96</v>
      </c>
      <c r="BS4" s="52"/>
      <c r="BT4" s="52"/>
      <c r="BU4" s="57" t="s">
        <v>97</v>
      </c>
      <c r="BV4" s="56"/>
      <c r="BW4" s="76"/>
      <c r="BX4" s="55" t="s">
        <v>105</v>
      </c>
      <c r="BY4" s="57"/>
      <c r="BZ4" s="56"/>
      <c r="CA4" s="55" t="s">
        <v>87</v>
      </c>
      <c r="CB4" s="57"/>
      <c r="CC4" s="56"/>
      <c r="CD4" s="61" t="s">
        <v>108</v>
      </c>
      <c r="CE4" s="52" t="s">
        <v>109</v>
      </c>
      <c r="CF4" s="52" t="s">
        <v>110</v>
      </c>
      <c r="CG4" s="52" t="s">
        <v>113</v>
      </c>
      <c r="CH4" s="52"/>
      <c r="CI4" s="53" t="s">
        <v>114</v>
      </c>
      <c r="CJ4" s="53" t="s">
        <v>115</v>
      </c>
      <c r="CK4" s="55" t="s">
        <v>84</v>
      </c>
      <c r="CL4" s="56"/>
      <c r="CM4" s="55" t="s">
        <v>58</v>
      </c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6"/>
      <c r="CY4" s="58" t="s">
        <v>116</v>
      </c>
      <c r="CZ4" s="60" t="s">
        <v>120</v>
      </c>
      <c r="DA4" s="52" t="s">
        <v>121</v>
      </c>
      <c r="DB4" s="52" t="s">
        <v>122</v>
      </c>
      <c r="DC4" s="53" t="s">
        <v>45</v>
      </c>
      <c r="DD4" s="53" t="s">
        <v>46</v>
      </c>
      <c r="DE4" s="53" t="s">
        <v>61</v>
      </c>
      <c r="DF4" s="53" t="s">
        <v>47</v>
      </c>
      <c r="DG4" s="72"/>
      <c r="DH4" s="73"/>
      <c r="DI4" s="73"/>
      <c r="DJ4" s="17"/>
      <c r="DK4" s="17"/>
      <c r="DL4" s="17"/>
      <c r="DM4" s="17"/>
    </row>
    <row r="5" spans="1:117" ht="162" customHeight="1" x14ac:dyDescent="0.25">
      <c r="A5" s="66"/>
      <c r="B5" s="74"/>
      <c r="C5" s="60"/>
      <c r="D5" s="66"/>
      <c r="E5" s="66"/>
      <c r="F5" s="59"/>
      <c r="G5" s="59"/>
      <c r="H5" s="59"/>
      <c r="I5" s="59"/>
      <c r="J5" s="66"/>
      <c r="K5" s="59"/>
      <c r="L5" s="82"/>
      <c r="M5" s="59"/>
      <c r="N5" s="89"/>
      <c r="O5" s="59"/>
      <c r="P5" s="59"/>
      <c r="Q5" s="68"/>
      <c r="R5" s="68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54"/>
      <c r="AW5" s="54"/>
      <c r="AX5" s="54"/>
      <c r="AY5" s="54"/>
      <c r="AZ5" s="54"/>
      <c r="BA5" s="74"/>
      <c r="BB5" s="35" t="s">
        <v>107</v>
      </c>
      <c r="BC5" s="31" t="s">
        <v>90</v>
      </c>
      <c r="BD5" s="31" t="s">
        <v>91</v>
      </c>
      <c r="BE5" s="31" t="s">
        <v>92</v>
      </c>
      <c r="BF5" s="62"/>
      <c r="BG5" s="52"/>
      <c r="BH5" s="52"/>
      <c r="BI5" s="33" t="s">
        <v>111</v>
      </c>
      <c r="BJ5" s="33" t="s">
        <v>112</v>
      </c>
      <c r="BK5" s="54"/>
      <c r="BL5" s="54"/>
      <c r="BM5" s="31" t="s">
        <v>85</v>
      </c>
      <c r="BN5" s="31" t="s">
        <v>86</v>
      </c>
      <c r="BO5" s="31" t="s">
        <v>54</v>
      </c>
      <c r="BP5" s="31" t="s">
        <v>55</v>
      </c>
      <c r="BQ5" s="31" t="s">
        <v>56</v>
      </c>
      <c r="BR5" s="31" t="s">
        <v>90</v>
      </c>
      <c r="BS5" s="31" t="s">
        <v>91</v>
      </c>
      <c r="BT5" s="31" t="s">
        <v>92</v>
      </c>
      <c r="BU5" s="31" t="s">
        <v>98</v>
      </c>
      <c r="BV5" s="31" t="s">
        <v>99</v>
      </c>
      <c r="BW5" s="33" t="s">
        <v>101</v>
      </c>
      <c r="BX5" s="32" t="s">
        <v>106</v>
      </c>
      <c r="BY5" s="32" t="s">
        <v>103</v>
      </c>
      <c r="BZ5" s="32" t="s">
        <v>104</v>
      </c>
      <c r="CA5" s="33" t="s">
        <v>88</v>
      </c>
      <c r="CB5" s="33" t="s">
        <v>89</v>
      </c>
      <c r="CC5" s="33" t="s">
        <v>92</v>
      </c>
      <c r="CD5" s="62"/>
      <c r="CE5" s="52"/>
      <c r="CF5" s="52"/>
      <c r="CG5" s="33" t="s">
        <v>111</v>
      </c>
      <c r="CH5" s="33" t="s">
        <v>112</v>
      </c>
      <c r="CI5" s="54"/>
      <c r="CJ5" s="54"/>
      <c r="CK5" s="31" t="s">
        <v>85</v>
      </c>
      <c r="CL5" s="31" t="s">
        <v>86</v>
      </c>
      <c r="CM5" s="16" t="s">
        <v>2</v>
      </c>
      <c r="CN5" s="16" t="s">
        <v>3</v>
      </c>
      <c r="CO5" s="16" t="s">
        <v>4</v>
      </c>
      <c r="CP5" s="16" t="s">
        <v>5</v>
      </c>
      <c r="CQ5" s="16" t="s">
        <v>6</v>
      </c>
      <c r="CR5" s="16" t="s">
        <v>7</v>
      </c>
      <c r="CS5" s="16" t="s">
        <v>8</v>
      </c>
      <c r="CT5" s="16" t="s">
        <v>9</v>
      </c>
      <c r="CU5" s="16" t="s">
        <v>10</v>
      </c>
      <c r="CV5" s="16" t="s">
        <v>11</v>
      </c>
      <c r="CW5" s="16" t="s">
        <v>12</v>
      </c>
      <c r="CX5" s="16" t="s">
        <v>13</v>
      </c>
      <c r="CY5" s="59"/>
      <c r="CZ5" s="60"/>
      <c r="DA5" s="52"/>
      <c r="DB5" s="52"/>
      <c r="DC5" s="54"/>
      <c r="DD5" s="54"/>
      <c r="DE5" s="54"/>
      <c r="DF5" s="54"/>
      <c r="DG5" s="54"/>
      <c r="DH5" s="59"/>
      <c r="DI5" s="59"/>
      <c r="DJ5" s="4" t="s">
        <v>29</v>
      </c>
      <c r="DK5" s="4" t="s">
        <v>30</v>
      </c>
      <c r="DL5" s="15" t="s">
        <v>31</v>
      </c>
      <c r="DM5" s="15" t="s">
        <v>32</v>
      </c>
    </row>
    <row r="6" spans="1:117" ht="31.5" customHeight="1" x14ac:dyDescent="0.25">
      <c r="A6" s="49" t="s">
        <v>73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25"/>
      <c r="P6" s="25"/>
      <c r="Q6" s="29"/>
      <c r="R6" s="29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34"/>
      <c r="BX6" s="34"/>
      <c r="BY6" s="34"/>
      <c r="BZ6" s="24"/>
      <c r="CA6" s="32"/>
      <c r="CB6" s="34"/>
      <c r="CC6" s="34"/>
      <c r="CD6" s="34"/>
      <c r="CE6" s="34"/>
      <c r="CF6" s="34"/>
      <c r="CG6" s="34"/>
      <c r="CH6" s="34"/>
      <c r="CI6" s="3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</row>
    <row r="7" spans="1:117" ht="31.5" customHeight="1" x14ac:dyDescent="0.25">
      <c r="A7" s="25"/>
      <c r="B7" s="50" t="s">
        <v>138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</row>
    <row r="8" spans="1:117" ht="31.5" customHeight="1" x14ac:dyDescent="0.25">
      <c r="A8" s="25"/>
      <c r="B8" s="50" t="s">
        <v>74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1"/>
      <c r="S8" s="30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</row>
    <row r="9" spans="1:117" ht="31.5" customHeight="1" x14ac:dyDescent="0.25">
      <c r="A9" s="25"/>
      <c r="B9" s="50" t="s">
        <v>75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</row>
    <row r="10" spans="1:117" ht="31.5" customHeight="1" x14ac:dyDescent="0.25">
      <c r="A10" s="25"/>
      <c r="B10" s="50" t="s">
        <v>124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</row>
    <row r="11" spans="1:117" ht="31.5" customHeight="1" thickBot="1" x14ac:dyDescent="0.3">
      <c r="A11" s="25"/>
      <c r="B11" s="50" t="s">
        <v>76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</row>
    <row r="12" spans="1:117" ht="206.25" customHeight="1" thickBot="1" x14ac:dyDescent="0.3">
      <c r="A12" s="5"/>
      <c r="B12" s="10" t="s">
        <v>40</v>
      </c>
      <c r="C12" s="10" t="s">
        <v>41</v>
      </c>
      <c r="D12" s="5" t="s">
        <v>33</v>
      </c>
      <c r="E12" s="5" t="s">
        <v>1</v>
      </c>
      <c r="F12" s="14" t="s">
        <v>42</v>
      </c>
      <c r="G12" s="5" t="s">
        <v>34</v>
      </c>
      <c r="H12" s="5" t="s">
        <v>34</v>
      </c>
      <c r="I12" s="5">
        <v>14.08</v>
      </c>
      <c r="J12" s="5" t="s">
        <v>43</v>
      </c>
      <c r="K12" s="13">
        <v>384.9</v>
      </c>
      <c r="L12" s="18">
        <v>384.9</v>
      </c>
      <c r="M12" s="5"/>
      <c r="N12" s="21"/>
      <c r="O12" s="26"/>
      <c r="P12" s="26"/>
      <c r="Q12" s="27"/>
      <c r="R12" s="27"/>
      <c r="S12" s="20">
        <f>384.9+14+11</f>
        <v>409.9</v>
      </c>
      <c r="T12" s="11">
        <v>285.39999999999998</v>
      </c>
      <c r="U12" s="11"/>
      <c r="V12" s="10"/>
      <c r="W12" s="10">
        <f>171.2+13.9</f>
        <v>185.1</v>
      </c>
      <c r="X12" s="5"/>
      <c r="Y12" s="5"/>
      <c r="Z12" s="5"/>
      <c r="AA12" s="10">
        <f>224.7</f>
        <v>224.7</v>
      </c>
      <c r="AB12" s="5"/>
      <c r="AC12" s="5"/>
      <c r="AD12" s="5"/>
      <c r="AE12" s="5"/>
      <c r="AF12" s="5"/>
      <c r="AG12" s="5"/>
      <c r="AH12" s="5"/>
      <c r="AI12" s="5"/>
      <c r="AJ12" s="10" t="s">
        <v>34</v>
      </c>
      <c r="AK12" s="5"/>
      <c r="AL12" s="5"/>
      <c r="AM12" s="5"/>
      <c r="AN12" s="10" t="s">
        <v>34</v>
      </c>
      <c r="AO12" s="10"/>
      <c r="AP12" s="10"/>
      <c r="AQ12" s="5"/>
      <c r="AR12" s="5"/>
      <c r="AS12" s="5"/>
      <c r="AT12" s="5"/>
      <c r="AU12" s="5"/>
      <c r="AV12" s="7">
        <v>43831</v>
      </c>
      <c r="AW12" s="7"/>
      <c r="AX12" s="7">
        <v>44561</v>
      </c>
      <c r="AY12" s="7"/>
      <c r="AZ12" s="7"/>
      <c r="BA12" s="5" t="s">
        <v>37</v>
      </c>
      <c r="BB12" s="5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5"/>
      <c r="CZ12" s="5"/>
      <c r="DA12" s="5"/>
      <c r="DB12" s="7"/>
      <c r="DC12" s="7">
        <v>44651</v>
      </c>
      <c r="DD12" s="7"/>
      <c r="DE12" s="7"/>
      <c r="DF12" s="7"/>
      <c r="DG12" s="7"/>
      <c r="DH12" s="13"/>
      <c r="DI12" s="13"/>
      <c r="DJ12" s="5"/>
      <c r="DK12" s="5"/>
      <c r="DL12" s="12" t="s">
        <v>44</v>
      </c>
      <c r="DM12" s="5"/>
    </row>
    <row r="13" spans="1:117" ht="32.25" customHeight="1" x14ac:dyDescent="0.25">
      <c r="A13" s="38"/>
      <c r="B13" s="47" t="s">
        <v>117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19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7"/>
      <c r="AW13" s="7"/>
      <c r="AX13" s="7"/>
      <c r="AY13" s="7"/>
      <c r="AZ13" s="7"/>
      <c r="BA13" s="5"/>
      <c r="BB13" s="5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6"/>
      <c r="CZ13" s="6"/>
      <c r="DA13" s="6"/>
      <c r="DB13" s="7"/>
      <c r="DC13" s="7"/>
      <c r="DD13" s="7"/>
      <c r="DE13" s="7"/>
      <c r="DF13" s="7"/>
      <c r="DG13" s="7"/>
      <c r="DH13" s="5"/>
      <c r="DI13" s="5"/>
      <c r="DJ13" s="9"/>
      <c r="DK13" s="9"/>
      <c r="DL13" s="5"/>
      <c r="DM13" s="5"/>
    </row>
    <row r="14" spans="1:117" ht="39.75" customHeight="1" x14ac:dyDescent="0.25">
      <c r="A14" s="38"/>
      <c r="B14" s="47" t="s">
        <v>118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19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7"/>
      <c r="AW14" s="7"/>
      <c r="AX14" s="7"/>
      <c r="AY14" s="7"/>
      <c r="AZ14" s="7"/>
      <c r="BA14" s="5"/>
      <c r="BB14" s="5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6"/>
      <c r="CZ14" s="6"/>
      <c r="DA14" s="6"/>
      <c r="DB14" s="7"/>
      <c r="DC14" s="7"/>
      <c r="DD14" s="7"/>
      <c r="DE14" s="7"/>
      <c r="DF14" s="7"/>
      <c r="DG14" s="7"/>
      <c r="DH14" s="5"/>
      <c r="DI14" s="5"/>
      <c r="DJ14" s="9"/>
      <c r="DK14" s="9"/>
      <c r="DL14" s="5"/>
      <c r="DM14" s="5"/>
    </row>
    <row r="15" spans="1:117" ht="39.75" customHeight="1" x14ac:dyDescent="0.25">
      <c r="A15" s="37"/>
      <c r="B15" s="47" t="s">
        <v>119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7"/>
      <c r="AW15" s="7"/>
      <c r="AX15" s="7"/>
      <c r="AY15" s="7"/>
      <c r="AZ15" s="7"/>
      <c r="BA15" s="5"/>
      <c r="BB15" s="5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6"/>
      <c r="CZ15" s="6"/>
      <c r="DA15" s="6"/>
      <c r="DB15" s="7"/>
      <c r="DC15" s="7"/>
      <c r="DD15" s="7"/>
      <c r="DE15" s="7"/>
      <c r="DF15" s="7"/>
      <c r="DG15" s="7"/>
      <c r="DH15" s="5"/>
      <c r="DI15" s="5"/>
      <c r="DJ15" s="9"/>
      <c r="DK15" s="9"/>
      <c r="DL15" s="5"/>
      <c r="DM15" s="5"/>
    </row>
    <row r="16" spans="1:117" x14ac:dyDescent="0.25">
      <c r="Q16" s="27"/>
      <c r="R16" s="27"/>
    </row>
    <row r="17" spans="17:18" x14ac:dyDescent="0.25">
      <c r="Q17" s="27"/>
      <c r="R17" s="27"/>
    </row>
    <row r="18" spans="17:18" x14ac:dyDescent="0.25">
      <c r="Q18" s="27"/>
      <c r="R18" s="27"/>
    </row>
    <row r="19" spans="17:18" x14ac:dyDescent="0.25">
      <c r="Q19" s="27"/>
      <c r="R19" s="27"/>
    </row>
    <row r="20" spans="17:18" x14ac:dyDescent="0.25">
      <c r="Q20" s="27"/>
      <c r="R20" s="27"/>
    </row>
    <row r="21" spans="17:18" x14ac:dyDescent="0.25">
      <c r="Q21" s="27"/>
      <c r="R21" s="27"/>
    </row>
    <row r="22" spans="17:18" x14ac:dyDescent="0.25">
      <c r="Q22" s="27"/>
      <c r="R22" s="27"/>
    </row>
    <row r="23" spans="17:18" x14ac:dyDescent="0.25">
      <c r="Q23" s="27"/>
      <c r="R23" s="27"/>
    </row>
    <row r="24" spans="17:18" x14ac:dyDescent="0.25">
      <c r="Q24" s="27"/>
      <c r="R24" s="27"/>
    </row>
    <row r="25" spans="17:18" x14ac:dyDescent="0.25">
      <c r="Q25" s="27"/>
      <c r="R25" s="27"/>
    </row>
    <row r="26" spans="17:18" x14ac:dyDescent="0.25">
      <c r="Q26" s="27"/>
      <c r="R26" s="27"/>
    </row>
    <row r="27" spans="17:18" x14ac:dyDescent="0.25">
      <c r="Q27" s="27"/>
      <c r="R27" s="27"/>
    </row>
    <row r="28" spans="17:18" x14ac:dyDescent="0.25">
      <c r="Q28" s="27"/>
      <c r="R28" s="27"/>
    </row>
    <row r="29" spans="17:18" x14ac:dyDescent="0.25">
      <c r="Q29" s="27"/>
      <c r="R29" s="27"/>
    </row>
    <row r="30" spans="17:18" x14ac:dyDescent="0.25">
      <c r="Q30" s="27"/>
      <c r="R30" s="27"/>
    </row>
    <row r="31" spans="17:18" x14ac:dyDescent="0.25">
      <c r="Q31" s="27"/>
      <c r="R31" s="27"/>
    </row>
    <row r="32" spans="17:18" x14ac:dyDescent="0.25">
      <c r="Q32" s="27"/>
      <c r="R32" s="27"/>
    </row>
    <row r="33" spans="17:18" x14ac:dyDescent="0.25">
      <c r="Q33" s="27"/>
      <c r="R33" s="27"/>
    </row>
    <row r="34" spans="17:18" x14ac:dyDescent="0.25">
      <c r="Q34" s="27"/>
      <c r="R34" s="27"/>
    </row>
    <row r="35" spans="17:18" x14ac:dyDescent="0.25">
      <c r="Q35" s="27"/>
      <c r="R35" s="27"/>
    </row>
    <row r="36" spans="17:18" x14ac:dyDescent="0.25">
      <c r="Q36" s="27"/>
      <c r="R36" s="27"/>
    </row>
    <row r="37" spans="17:18" x14ac:dyDescent="0.25">
      <c r="Q37" s="27"/>
      <c r="R37" s="27"/>
    </row>
    <row r="38" spans="17:18" x14ac:dyDescent="0.25">
      <c r="Q38" s="27"/>
      <c r="R38" s="27"/>
    </row>
    <row r="39" spans="17:18" x14ac:dyDescent="0.25">
      <c r="Q39" s="27"/>
      <c r="R39" s="27"/>
    </row>
    <row r="40" spans="17:18" x14ac:dyDescent="0.25">
      <c r="Q40" s="27"/>
      <c r="R40" s="27"/>
    </row>
    <row r="41" spans="17:18" x14ac:dyDescent="0.25">
      <c r="Q41" s="27"/>
      <c r="R41" s="27"/>
    </row>
    <row r="42" spans="17:18" x14ac:dyDescent="0.25">
      <c r="Q42" s="27"/>
      <c r="R42" s="27"/>
    </row>
    <row r="43" spans="17:18" x14ac:dyDescent="0.25">
      <c r="Q43" s="27"/>
      <c r="R43" s="27"/>
    </row>
    <row r="44" spans="17:18" x14ac:dyDescent="0.25">
      <c r="Q44" s="27"/>
      <c r="R44" s="27"/>
    </row>
    <row r="45" spans="17:18" x14ac:dyDescent="0.25">
      <c r="Q45" s="27"/>
      <c r="R45" s="27"/>
    </row>
    <row r="46" spans="17:18" x14ac:dyDescent="0.25">
      <c r="Q46" s="27"/>
      <c r="R46" s="27"/>
    </row>
    <row r="47" spans="17:18" x14ac:dyDescent="0.25">
      <c r="Q47" s="27"/>
      <c r="R47" s="27"/>
    </row>
    <row r="48" spans="17:18" x14ac:dyDescent="0.25">
      <c r="Q48" s="27"/>
      <c r="R48" s="27"/>
    </row>
    <row r="49" spans="17:18" x14ac:dyDescent="0.25">
      <c r="Q49" s="27"/>
      <c r="R49" s="27"/>
    </row>
    <row r="50" spans="17:18" x14ac:dyDescent="0.25">
      <c r="Q50" s="27"/>
      <c r="R50" s="27"/>
    </row>
    <row r="51" spans="17:18" x14ac:dyDescent="0.25">
      <c r="Q51" s="27"/>
      <c r="R51" s="27"/>
    </row>
    <row r="52" spans="17:18" x14ac:dyDescent="0.25">
      <c r="Q52" s="27"/>
      <c r="R52" s="27"/>
    </row>
    <row r="53" spans="17:18" x14ac:dyDescent="0.25">
      <c r="Q53" s="28"/>
      <c r="R53" s="28"/>
    </row>
  </sheetData>
  <mergeCells count="114">
    <mergeCell ref="A1:DM2"/>
    <mergeCell ref="A3:A5"/>
    <mergeCell ref="B3:B5"/>
    <mergeCell ref="C3:C5"/>
    <mergeCell ref="D3:D5"/>
    <mergeCell ref="E3:H3"/>
    <mergeCell ref="I3:J3"/>
    <mergeCell ref="K3:K5"/>
    <mergeCell ref="L3:L5"/>
    <mergeCell ref="M3:M5"/>
    <mergeCell ref="AA3:AD3"/>
    <mergeCell ref="AE3:AI3"/>
    <mergeCell ref="AJ3:AM3"/>
    <mergeCell ref="AN3:AQ3"/>
    <mergeCell ref="AR3:AU3"/>
    <mergeCell ref="N3:N5"/>
    <mergeCell ref="O3:O5"/>
    <mergeCell ref="P3:P5"/>
    <mergeCell ref="Q3:R3"/>
    <mergeCell ref="S3:V3"/>
    <mergeCell ref="W3:Z3"/>
    <mergeCell ref="T4:T5"/>
    <mergeCell ref="U4:U5"/>
    <mergeCell ref="V4:V5"/>
    <mergeCell ref="W4:W5"/>
    <mergeCell ref="CF4:CF5"/>
    <mergeCell ref="CG4:CH4"/>
    <mergeCell ref="AV3:AW3"/>
    <mergeCell ref="AX3:AZ3"/>
    <mergeCell ref="BA3:BA5"/>
    <mergeCell ref="BC3:BQ3"/>
    <mergeCell ref="BR3:BV3"/>
    <mergeCell ref="BW3:BW4"/>
    <mergeCell ref="AX4:AX5"/>
    <mergeCell ref="AY4:AY5"/>
    <mergeCell ref="AZ4:AZ5"/>
    <mergeCell ref="BB4:BE4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DJ3:DM3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BX3:CY3"/>
    <mergeCell ref="CZ3:DB3"/>
    <mergeCell ref="DC3:DF3"/>
    <mergeCell ref="DG3:DG5"/>
    <mergeCell ref="DH3:DH5"/>
    <mergeCell ref="DI3:DI5"/>
    <mergeCell ref="CD4:CD5"/>
    <mergeCell ref="CE4:CE5"/>
    <mergeCell ref="AJ4:AJ5"/>
    <mergeCell ref="AK4:AK5"/>
    <mergeCell ref="AL4:AL5"/>
    <mergeCell ref="AM4:AM5"/>
    <mergeCell ref="AN4:AN5"/>
    <mergeCell ref="AO4:AO5"/>
    <mergeCell ref="AI4:AI5"/>
    <mergeCell ref="AV4:AV5"/>
    <mergeCell ref="AW4:AW5"/>
    <mergeCell ref="AP4:AP5"/>
    <mergeCell ref="AQ4:AQ5"/>
    <mergeCell ref="AR4:AR5"/>
    <mergeCell ref="AS4:AS5"/>
    <mergeCell ref="AT4:AT5"/>
    <mergeCell ref="AU4:AU5"/>
    <mergeCell ref="BM4:BN4"/>
    <mergeCell ref="BO4:BQ4"/>
    <mergeCell ref="BR4:BT4"/>
    <mergeCell ref="BU4:BV4"/>
    <mergeCell ref="BX4:BZ4"/>
    <mergeCell ref="CA4:CC4"/>
    <mergeCell ref="BF4:BF5"/>
    <mergeCell ref="BG4:BG5"/>
    <mergeCell ref="BH4:BH5"/>
    <mergeCell ref="BI4:BJ4"/>
    <mergeCell ref="BK4:BK5"/>
    <mergeCell ref="BL4:BL5"/>
    <mergeCell ref="DA4:DA5"/>
    <mergeCell ref="DB4:DB5"/>
    <mergeCell ref="DC4:DC5"/>
    <mergeCell ref="DD4:DD5"/>
    <mergeCell ref="DE4:DE5"/>
    <mergeCell ref="DF4:DF5"/>
    <mergeCell ref="CI4:CI5"/>
    <mergeCell ref="CJ4:CJ5"/>
    <mergeCell ref="CK4:CL4"/>
    <mergeCell ref="CM4:CX4"/>
    <mergeCell ref="CY4:CY5"/>
    <mergeCell ref="CZ4:CZ5"/>
    <mergeCell ref="B13:R13"/>
    <mergeCell ref="B14:R14"/>
    <mergeCell ref="B15:R15"/>
    <mergeCell ref="A6:N6"/>
    <mergeCell ref="B7:R7"/>
    <mergeCell ref="B8:R8"/>
    <mergeCell ref="B9:R9"/>
    <mergeCell ref="B11:R11"/>
    <mergeCell ref="B10:R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[4]Федпроект!#REF!</xm:f>
          </x14:formula1>
          <xm:sqref>A12</xm:sqref>
        </x14:dataValidation>
        <x14:dataValidation type="list" allowBlank="1" showInputMessage="1" showErrorMessage="1">
          <x14:formula1>
            <xm:f>[4]Регион!#REF!</xm:f>
          </x14:formula1>
          <xm:sqref>E12</xm:sqref>
        </x14:dataValidation>
        <x14:dataValidation type="list" allowBlank="1" showInputMessage="1" showErrorMessage="1">
          <x14:formula1>
            <xm:f>'[4]Категория риска'!#REF!</xm:f>
          </x14:formula1>
          <xm:sqref>DK12</xm:sqref>
        </x14:dataValidation>
        <x14:dataValidation type="list" allowBlank="1" showInputMessage="1" showErrorMessage="1">
          <x14:formula1>
            <xm:f>'[4]Наличие риска'!#REF!</xm:f>
          </x14:formula1>
          <xm:sqref>DJ12</xm:sqref>
        </x14:dataValidation>
        <x14:dataValidation type="list" allowBlank="1" showInputMessage="1" showErrorMessage="1">
          <x14:formula1>
            <xm:f>'[4]Стадия строительства'!#REF!</xm:f>
          </x14:formula1>
          <xm:sqref>BA12:BB12</xm:sqref>
        </x14:dataValidation>
        <x14:dataValidation type="list" allowBlank="1" showInputMessage="1" showErrorMessage="1">
          <x14:formula1>
            <xm:f>[1]Федпроект!#REF!</xm:f>
          </x14:formula1>
          <xm:sqref>A15</xm:sqref>
        </x14:dataValidation>
        <x14:dataValidation type="list" allowBlank="1" showInputMessage="1" showErrorMessage="1">
          <x14:formula1>
            <xm:f>'[1]Стадия строительства'!#REF!</xm:f>
          </x14:formula1>
          <xm:sqref>BA13:BB15</xm:sqref>
        </x14:dataValidation>
        <x14:dataValidation type="list" allowBlank="1" showInputMessage="1" showErrorMessage="1">
          <x14:formula1>
            <xm:f>'[1]Категория риска'!#REF!</xm:f>
          </x14:formula1>
          <xm:sqref>DK13:DK15</xm:sqref>
        </x14:dataValidation>
        <x14:dataValidation type="list" allowBlank="1" showInputMessage="1" showErrorMessage="1">
          <x14:formula1>
            <xm:f>'[1]Наличие риска'!#REF!</xm:f>
          </x14:formula1>
          <xm:sqref>DJ13:DJ15</xm:sqref>
        </x14:dataValidation>
        <x14:dataValidation type="list" allowBlank="1" showInputMessage="1" showErrorMessage="1">
          <x14:formula1>
            <xm:f>'[1]Тип объекта'!#REF!</xm:f>
          </x14:formula1>
          <xm:sqref>A13:A14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НАЦ ЦЕЛЬ 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2022-04-04T04:12:49Z</dcterms:modified>
</cp:coreProperties>
</file>